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Claytonj\Downloads\"/>
    </mc:Choice>
  </mc:AlternateContent>
  <xr:revisionPtr revIDLastSave="0" documentId="13_ncr:1_{F422F0DC-6D9F-452F-8AF3-8476CCFABC03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FINAL APS 2025" sheetId="13" r:id="rId1"/>
    <sheet name="APS2024" sheetId="10" state="hidden" r:id="rId2"/>
    <sheet name="SAFMR2025" sheetId="3" state="hidden" r:id="rId3"/>
    <sheet name="LAFMR2025" sheetId="11" state="hidden" r:id="rId4"/>
    <sheet name="internal sheet ORIGINAL" sheetId="9" state="hidden" r:id="rId5"/>
  </sheets>
  <definedNames>
    <definedName name="_xlnm._FilterDatabase" localSheetId="1" hidden="1">'APS2024'!$A$1:$J$637</definedName>
    <definedName name="_xlnm._FilterDatabase" localSheetId="0" hidden="1">'FINAL APS 2025'!$A$1:$N$639</definedName>
    <definedName name="_xlnm._FilterDatabase" localSheetId="4" hidden="1">'internal sheet ORIGINAL'!$A$1:$AK$641</definedName>
    <definedName name="_xlnm._FilterDatabase" localSheetId="3" hidden="1">LAFMR2025!$A$1:$N$637</definedName>
    <definedName name="_xlnm._FilterDatabase" localSheetId="2" hidden="1">SAFMR2025!$A$1:$N$637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1" i="13" l="1"/>
  <c r="M161" i="13"/>
  <c r="L161" i="13"/>
  <c r="K161" i="13"/>
  <c r="J161" i="13"/>
  <c r="J312" i="13"/>
  <c r="I161" i="13"/>
  <c r="H161" i="13"/>
  <c r="G161" i="13"/>
  <c r="F161" i="13"/>
  <c r="H530" i="13"/>
  <c r="M564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1" i="13"/>
  <c r="N220" i="13"/>
  <c r="N219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1" i="13"/>
  <c r="N200" i="13"/>
  <c r="N199" i="13"/>
  <c r="N198" i="13"/>
  <c r="N196" i="13"/>
  <c r="N194" i="13"/>
  <c r="N193" i="13"/>
  <c r="N192" i="13"/>
  <c r="N191" i="13"/>
  <c r="N190" i="13"/>
  <c r="N189" i="13"/>
  <c r="N188" i="13"/>
  <c r="N187" i="13"/>
  <c r="N186" i="13"/>
  <c r="N185" i="13"/>
  <c r="N184" i="13"/>
  <c r="N181" i="13"/>
  <c r="N50" i="13"/>
  <c r="N44" i="13"/>
  <c r="N6" i="13"/>
  <c r="N203" i="13"/>
  <c r="N168" i="13"/>
  <c r="N149" i="13"/>
  <c r="N147" i="13"/>
  <c r="N129" i="13"/>
  <c r="N66" i="13"/>
  <c r="N64" i="13"/>
  <c r="N57" i="13"/>
  <c r="N29" i="13"/>
  <c r="N23" i="13"/>
  <c r="N637" i="13"/>
  <c r="N629" i="13"/>
  <c r="N628" i="13"/>
  <c r="N604" i="13"/>
  <c r="N602" i="13"/>
  <c r="N600" i="13"/>
  <c r="N370" i="13"/>
  <c r="N195" i="13"/>
  <c r="N108" i="13"/>
  <c r="N90" i="13"/>
  <c r="N89" i="13"/>
  <c r="N88" i="13"/>
  <c r="N87" i="13"/>
  <c r="N86" i="13"/>
  <c r="N85" i="13"/>
  <c r="N84" i="13"/>
  <c r="N83" i="13"/>
  <c r="N82" i="13"/>
  <c r="N81" i="13"/>
  <c r="N80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3" i="13"/>
  <c r="N62" i="13"/>
  <c r="N61" i="13"/>
  <c r="N59" i="13"/>
  <c r="N58" i="13"/>
  <c r="N56" i="13"/>
  <c r="N55" i="13"/>
  <c r="N54" i="13"/>
  <c r="N53" i="13"/>
  <c r="N52" i="13"/>
  <c r="N51" i="13"/>
  <c r="N49" i="13"/>
  <c r="N47" i="13"/>
  <c r="N46" i="13"/>
  <c r="N45" i="13"/>
  <c r="N43" i="13"/>
  <c r="N42" i="13"/>
  <c r="N41" i="13"/>
  <c r="N40" i="13"/>
  <c r="N39" i="13"/>
  <c r="N38" i="13"/>
  <c r="N37" i="13"/>
  <c r="N35" i="13"/>
  <c r="N34" i="13"/>
  <c r="N33" i="13"/>
  <c r="N32" i="13"/>
  <c r="N31" i="13"/>
  <c r="N30" i="13"/>
  <c r="N28" i="13"/>
  <c r="N27" i="13"/>
  <c r="N26" i="13"/>
  <c r="N25" i="13"/>
  <c r="N24" i="13"/>
  <c r="N22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5" i="13"/>
  <c r="N4" i="13"/>
  <c r="N3" i="13"/>
  <c r="N2" i="13"/>
  <c r="N639" i="13"/>
  <c r="N638" i="13"/>
  <c r="N635" i="13"/>
  <c r="N634" i="13"/>
  <c r="N632" i="13"/>
  <c r="N627" i="13"/>
  <c r="N625" i="13"/>
  <c r="N624" i="13"/>
  <c r="N612" i="13"/>
  <c r="N611" i="13"/>
  <c r="N610" i="13"/>
  <c r="N609" i="13"/>
  <c r="N608" i="13"/>
  <c r="N607" i="13"/>
  <c r="N606" i="13"/>
  <c r="N599" i="13"/>
  <c r="N121" i="13"/>
  <c r="N120" i="13"/>
  <c r="N114" i="13"/>
  <c r="N107" i="13"/>
  <c r="N106" i="13"/>
  <c r="N105" i="13"/>
  <c r="N100" i="13"/>
  <c r="N99" i="13"/>
  <c r="N98" i="13"/>
  <c r="N97" i="13"/>
  <c r="N96" i="13"/>
  <c r="N93" i="13"/>
  <c r="N92" i="13"/>
  <c r="N91" i="13"/>
  <c r="N623" i="13"/>
  <c r="N622" i="13"/>
  <c r="N621" i="13"/>
  <c r="N620" i="13"/>
  <c r="N619" i="13"/>
  <c r="N618" i="13"/>
  <c r="N617" i="13"/>
  <c r="N616" i="13"/>
  <c r="N615" i="13"/>
  <c r="N605" i="13"/>
  <c r="N603" i="13"/>
  <c r="N598" i="13"/>
  <c r="N313" i="13"/>
  <c r="N310" i="13"/>
  <c r="N309" i="13"/>
  <c r="N307" i="13"/>
  <c r="N306" i="13"/>
  <c r="N304" i="13"/>
  <c r="N303" i="13"/>
  <c r="N301" i="13"/>
  <c r="N300" i="13"/>
  <c r="N299" i="13"/>
  <c r="N298" i="13"/>
  <c r="N297" i="13"/>
  <c r="N284" i="13"/>
  <c r="N283" i="13"/>
  <c r="N282" i="13"/>
  <c r="N281" i="13"/>
  <c r="N280" i="13"/>
  <c r="N177" i="13"/>
  <c r="N172" i="13"/>
  <c r="N166" i="13"/>
  <c r="N354" i="13"/>
  <c r="N328" i="13"/>
  <c r="N312" i="13"/>
  <c r="N302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79" i="13"/>
  <c r="N156" i="13"/>
  <c r="N155" i="13"/>
  <c r="N154" i="13"/>
  <c r="N153" i="13"/>
  <c r="N152" i="13"/>
  <c r="N151" i="13"/>
  <c r="N150" i="13"/>
  <c r="N148" i="13"/>
  <c r="N146" i="13"/>
  <c r="N145" i="13"/>
  <c r="N144" i="13"/>
  <c r="N143" i="13"/>
  <c r="N142" i="13"/>
  <c r="N141" i="13"/>
  <c r="N140" i="13"/>
  <c r="N139" i="13"/>
  <c r="N138" i="13"/>
  <c r="N137" i="13"/>
  <c r="N135" i="13"/>
  <c r="N134" i="13"/>
  <c r="N133" i="13"/>
  <c r="N132" i="13"/>
  <c r="N131" i="13"/>
  <c r="N130" i="13"/>
  <c r="N128" i="13"/>
  <c r="N127" i="13"/>
  <c r="N126" i="13"/>
  <c r="N65" i="13"/>
  <c r="N48" i="13"/>
  <c r="N36" i="13"/>
  <c r="N180" i="13"/>
  <c r="N178" i="13"/>
  <c r="N175" i="13"/>
  <c r="N171" i="13"/>
  <c r="N169" i="13"/>
  <c r="N165" i="13"/>
  <c r="N164" i="13"/>
  <c r="N163" i="13"/>
  <c r="N162" i="13"/>
  <c r="N158" i="13"/>
  <c r="N157" i="13"/>
  <c r="N631" i="13"/>
  <c r="N630" i="13"/>
  <c r="N494" i="13"/>
  <c r="N483" i="13"/>
  <c r="N482" i="13"/>
  <c r="N470" i="13"/>
  <c r="N271" i="13"/>
  <c r="N268" i="13"/>
  <c r="N267" i="13"/>
  <c r="N262" i="13"/>
  <c r="N260" i="13"/>
  <c r="N257" i="13"/>
  <c r="N222" i="13"/>
  <c r="N218" i="13"/>
  <c r="N202" i="13"/>
  <c r="N197" i="13"/>
  <c r="N183" i="13"/>
  <c r="N182" i="13"/>
  <c r="N174" i="13"/>
  <c r="N167" i="13"/>
  <c r="N636" i="13"/>
  <c r="N633" i="13"/>
  <c r="N614" i="13"/>
  <c r="N613" i="13"/>
  <c r="N497" i="13"/>
  <c r="N495" i="13"/>
  <c r="N491" i="13"/>
  <c r="N481" i="13"/>
  <c r="N480" i="13"/>
  <c r="N478" i="13"/>
  <c r="N477" i="13"/>
  <c r="N474" i="13"/>
  <c r="N472" i="13"/>
  <c r="N471" i="13"/>
  <c r="N469" i="13"/>
  <c r="N464" i="13"/>
  <c r="N463" i="13"/>
  <c r="N462" i="13"/>
  <c r="N461" i="13"/>
  <c r="N460" i="13"/>
  <c r="N459" i="13"/>
  <c r="N458" i="13"/>
  <c r="N136" i="13"/>
  <c r="N125" i="13"/>
  <c r="N124" i="13"/>
  <c r="N123" i="13"/>
  <c r="N122" i="13"/>
  <c r="N119" i="13"/>
  <c r="N118" i="13"/>
  <c r="N117" i="13"/>
  <c r="N116" i="13"/>
  <c r="N115" i="13"/>
  <c r="N113" i="13"/>
  <c r="N112" i="13"/>
  <c r="N111" i="13"/>
  <c r="N110" i="13"/>
  <c r="N109" i="13"/>
  <c r="N103" i="13"/>
  <c r="N101" i="13"/>
  <c r="N95" i="13"/>
  <c r="N94" i="13"/>
  <c r="N21" i="13"/>
  <c r="N597" i="13"/>
  <c r="N596" i="13"/>
  <c r="N595" i="13"/>
  <c r="N593" i="13"/>
  <c r="N591" i="13"/>
  <c r="N588" i="13"/>
  <c r="N584" i="13"/>
  <c r="N581" i="13"/>
  <c r="N576" i="13"/>
  <c r="N575" i="13"/>
  <c r="N574" i="13"/>
  <c r="N571" i="13"/>
  <c r="N568" i="13"/>
  <c r="N567" i="13"/>
  <c r="N566" i="13"/>
  <c r="N565" i="13"/>
  <c r="N564" i="13"/>
  <c r="N563" i="13"/>
  <c r="N561" i="13"/>
  <c r="N559" i="13"/>
  <c r="N558" i="13"/>
  <c r="N554" i="13"/>
  <c r="N549" i="13"/>
  <c r="N548" i="13"/>
  <c r="N547" i="13"/>
  <c r="N546" i="13"/>
  <c r="N543" i="13"/>
  <c r="N541" i="13"/>
  <c r="N539" i="13"/>
  <c r="N538" i="13"/>
  <c r="N537" i="13"/>
  <c r="N536" i="13"/>
  <c r="N533" i="13"/>
  <c r="N532" i="13"/>
  <c r="N530" i="13"/>
  <c r="N529" i="13"/>
  <c r="M246" i="13"/>
  <c r="M245" i="13"/>
  <c r="M244" i="13"/>
  <c r="M243" i="13"/>
  <c r="M242" i="13"/>
  <c r="M241" i="13"/>
  <c r="M240" i="13"/>
  <c r="M239" i="13"/>
  <c r="M238" i="13"/>
  <c r="M237" i="13"/>
  <c r="M236" i="13"/>
  <c r="M235" i="13"/>
  <c r="M234" i="13"/>
  <c r="M233" i="13"/>
  <c r="M232" i="13"/>
  <c r="M231" i="13"/>
  <c r="M230" i="13"/>
  <c r="M229" i="13"/>
  <c r="M228" i="13"/>
  <c r="M227" i="13"/>
  <c r="M226" i="13"/>
  <c r="M225" i="13"/>
  <c r="M224" i="13"/>
  <c r="M223" i="13"/>
  <c r="M221" i="13"/>
  <c r="M220" i="13"/>
  <c r="M219" i="13"/>
  <c r="M217" i="13"/>
  <c r="M216" i="13"/>
  <c r="M215" i="13"/>
  <c r="M214" i="13"/>
  <c r="M213" i="13"/>
  <c r="M212" i="13"/>
  <c r="M211" i="13"/>
  <c r="M210" i="13"/>
  <c r="M209" i="13"/>
  <c r="M208" i="13"/>
  <c r="M207" i="13"/>
  <c r="M206" i="13"/>
  <c r="M205" i="13"/>
  <c r="M204" i="13"/>
  <c r="M201" i="13"/>
  <c r="M200" i="13"/>
  <c r="M199" i="13"/>
  <c r="M198" i="13"/>
  <c r="M196" i="13"/>
  <c r="M194" i="13"/>
  <c r="M193" i="13"/>
  <c r="M192" i="13"/>
  <c r="M191" i="13"/>
  <c r="M190" i="13"/>
  <c r="M189" i="13"/>
  <c r="M188" i="13"/>
  <c r="M187" i="13"/>
  <c r="M186" i="13"/>
  <c r="M185" i="13"/>
  <c r="M184" i="13"/>
  <c r="M181" i="13"/>
  <c r="M50" i="13"/>
  <c r="M44" i="13"/>
  <c r="M6" i="13"/>
  <c r="M203" i="13"/>
  <c r="M168" i="13"/>
  <c r="M149" i="13"/>
  <c r="M147" i="13"/>
  <c r="M129" i="13"/>
  <c r="M66" i="13"/>
  <c r="M64" i="13"/>
  <c r="M57" i="13"/>
  <c r="M29" i="13"/>
  <c r="M23" i="13"/>
  <c r="M637" i="13"/>
  <c r="M629" i="13"/>
  <c r="M628" i="13"/>
  <c r="M604" i="13"/>
  <c r="M602" i="13"/>
  <c r="M600" i="13"/>
  <c r="M370" i="13"/>
  <c r="M195" i="13"/>
  <c r="M108" i="13"/>
  <c r="M90" i="13"/>
  <c r="M89" i="13"/>
  <c r="M88" i="13"/>
  <c r="M87" i="13"/>
  <c r="M86" i="13"/>
  <c r="M85" i="13"/>
  <c r="M84" i="13"/>
  <c r="M83" i="13"/>
  <c r="M82" i="13"/>
  <c r="M81" i="13"/>
  <c r="M80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3" i="13"/>
  <c r="M62" i="13"/>
  <c r="M61" i="13"/>
  <c r="M59" i="13"/>
  <c r="M58" i="13"/>
  <c r="M56" i="13"/>
  <c r="M55" i="13"/>
  <c r="M54" i="13"/>
  <c r="M53" i="13"/>
  <c r="M52" i="13"/>
  <c r="M51" i="13"/>
  <c r="M49" i="13"/>
  <c r="M47" i="13"/>
  <c r="M46" i="13"/>
  <c r="M45" i="13"/>
  <c r="M43" i="13"/>
  <c r="M42" i="13"/>
  <c r="M41" i="13"/>
  <c r="M40" i="13"/>
  <c r="M39" i="13"/>
  <c r="M38" i="13"/>
  <c r="M37" i="13"/>
  <c r="M35" i="13"/>
  <c r="M34" i="13"/>
  <c r="M33" i="13"/>
  <c r="M32" i="13"/>
  <c r="M31" i="13"/>
  <c r="M30" i="13"/>
  <c r="M28" i="13"/>
  <c r="M27" i="13"/>
  <c r="M26" i="13"/>
  <c r="M25" i="13"/>
  <c r="M24" i="13"/>
  <c r="M22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" i="13"/>
  <c r="M4" i="13"/>
  <c r="M3" i="13"/>
  <c r="M2" i="13"/>
  <c r="M639" i="13"/>
  <c r="M638" i="13"/>
  <c r="M635" i="13"/>
  <c r="M634" i="13"/>
  <c r="M632" i="13"/>
  <c r="M627" i="13"/>
  <c r="M625" i="13"/>
  <c r="M624" i="13"/>
  <c r="M612" i="13"/>
  <c r="M611" i="13"/>
  <c r="M610" i="13"/>
  <c r="M609" i="13"/>
  <c r="M608" i="13"/>
  <c r="M607" i="13"/>
  <c r="M606" i="13"/>
  <c r="M599" i="13"/>
  <c r="M121" i="13"/>
  <c r="M120" i="13"/>
  <c r="M114" i="13"/>
  <c r="M107" i="13"/>
  <c r="M106" i="13"/>
  <c r="M105" i="13"/>
  <c r="M100" i="13"/>
  <c r="M99" i="13"/>
  <c r="M98" i="13"/>
  <c r="M97" i="13"/>
  <c r="M96" i="13"/>
  <c r="M93" i="13"/>
  <c r="M92" i="13"/>
  <c r="M91" i="13"/>
  <c r="M623" i="13"/>
  <c r="M622" i="13"/>
  <c r="M621" i="13"/>
  <c r="M620" i="13"/>
  <c r="M619" i="13"/>
  <c r="M618" i="13"/>
  <c r="M617" i="13"/>
  <c r="M616" i="13"/>
  <c r="M615" i="13"/>
  <c r="M605" i="13"/>
  <c r="M603" i="13"/>
  <c r="M598" i="13"/>
  <c r="M313" i="13"/>
  <c r="M310" i="13"/>
  <c r="M309" i="13"/>
  <c r="M307" i="13"/>
  <c r="M306" i="13"/>
  <c r="M304" i="13"/>
  <c r="M303" i="13"/>
  <c r="M301" i="13"/>
  <c r="M300" i="13"/>
  <c r="M299" i="13"/>
  <c r="M298" i="13"/>
  <c r="M297" i="13"/>
  <c r="M284" i="13"/>
  <c r="M283" i="13"/>
  <c r="M282" i="13"/>
  <c r="M281" i="13"/>
  <c r="M280" i="13"/>
  <c r="M177" i="13"/>
  <c r="M172" i="13"/>
  <c r="M166" i="13"/>
  <c r="M354" i="13"/>
  <c r="M328" i="13"/>
  <c r="M312" i="13"/>
  <c r="M302" i="13"/>
  <c r="M296" i="13"/>
  <c r="M295" i="13"/>
  <c r="M294" i="13"/>
  <c r="M293" i="13"/>
  <c r="M292" i="13"/>
  <c r="M291" i="13"/>
  <c r="M290" i="13"/>
  <c r="M289" i="13"/>
  <c r="M288" i="13"/>
  <c r="M287" i="13"/>
  <c r="M286" i="13"/>
  <c r="M285" i="13"/>
  <c r="M279" i="13"/>
  <c r="M156" i="13"/>
  <c r="M155" i="13"/>
  <c r="M154" i="13"/>
  <c r="M153" i="13"/>
  <c r="M152" i="13"/>
  <c r="M151" i="13"/>
  <c r="M150" i="13"/>
  <c r="M148" i="13"/>
  <c r="M146" i="13"/>
  <c r="M145" i="13"/>
  <c r="M144" i="13"/>
  <c r="M143" i="13"/>
  <c r="M142" i="13"/>
  <c r="M141" i="13"/>
  <c r="M140" i="13"/>
  <c r="M139" i="13"/>
  <c r="M138" i="13"/>
  <c r="M137" i="13"/>
  <c r="M135" i="13"/>
  <c r="M134" i="13"/>
  <c r="M133" i="13"/>
  <c r="M132" i="13"/>
  <c r="M131" i="13"/>
  <c r="M130" i="13"/>
  <c r="M128" i="13"/>
  <c r="M127" i="13"/>
  <c r="M126" i="13"/>
  <c r="M65" i="13"/>
  <c r="M48" i="13"/>
  <c r="M36" i="13"/>
  <c r="M180" i="13"/>
  <c r="M178" i="13"/>
  <c r="M175" i="13"/>
  <c r="M171" i="13"/>
  <c r="M169" i="13"/>
  <c r="M165" i="13"/>
  <c r="M164" i="13"/>
  <c r="M163" i="13"/>
  <c r="M162" i="13"/>
  <c r="M158" i="13"/>
  <c r="M157" i="13"/>
  <c r="M631" i="13"/>
  <c r="M630" i="13"/>
  <c r="M494" i="13"/>
  <c r="M483" i="13"/>
  <c r="M482" i="13"/>
  <c r="M470" i="13"/>
  <c r="M271" i="13"/>
  <c r="M268" i="13"/>
  <c r="M267" i="13"/>
  <c r="M262" i="13"/>
  <c r="M260" i="13"/>
  <c r="M257" i="13"/>
  <c r="M222" i="13"/>
  <c r="M218" i="13"/>
  <c r="M202" i="13"/>
  <c r="M197" i="13"/>
  <c r="M183" i="13"/>
  <c r="M182" i="13"/>
  <c r="M174" i="13"/>
  <c r="M167" i="13"/>
  <c r="M636" i="13"/>
  <c r="M633" i="13"/>
  <c r="M614" i="13"/>
  <c r="M613" i="13"/>
  <c r="M497" i="13"/>
  <c r="M495" i="13"/>
  <c r="M491" i="13"/>
  <c r="M481" i="13"/>
  <c r="M480" i="13"/>
  <c r="M478" i="13"/>
  <c r="M477" i="13"/>
  <c r="M474" i="13"/>
  <c r="M472" i="13"/>
  <c r="M471" i="13"/>
  <c r="M469" i="13"/>
  <c r="M464" i="13"/>
  <c r="M463" i="13"/>
  <c r="M462" i="13"/>
  <c r="M461" i="13"/>
  <c r="M460" i="13"/>
  <c r="M459" i="13"/>
  <c r="M458" i="13"/>
  <c r="M136" i="13"/>
  <c r="M125" i="13"/>
  <c r="M124" i="13"/>
  <c r="M123" i="13"/>
  <c r="M122" i="13"/>
  <c r="M119" i="13"/>
  <c r="M118" i="13"/>
  <c r="M117" i="13"/>
  <c r="M116" i="13"/>
  <c r="M115" i="13"/>
  <c r="M113" i="13"/>
  <c r="M112" i="13"/>
  <c r="M111" i="13"/>
  <c r="M110" i="13"/>
  <c r="M109" i="13"/>
  <c r="M103" i="13"/>
  <c r="M101" i="13"/>
  <c r="M95" i="13"/>
  <c r="M94" i="13"/>
  <c r="M21" i="13"/>
  <c r="M597" i="13"/>
  <c r="M596" i="13"/>
  <c r="M595" i="13"/>
  <c r="M593" i="13"/>
  <c r="M591" i="13"/>
  <c r="M588" i="13"/>
  <c r="M584" i="13"/>
  <c r="M581" i="13"/>
  <c r="M576" i="13"/>
  <c r="M575" i="13"/>
  <c r="M574" i="13"/>
  <c r="M571" i="13"/>
  <c r="M568" i="13"/>
  <c r="M567" i="13"/>
  <c r="M566" i="13"/>
  <c r="M565" i="13"/>
  <c r="M563" i="13"/>
  <c r="M561" i="13"/>
  <c r="M559" i="13"/>
  <c r="M558" i="13"/>
  <c r="M554" i="13"/>
  <c r="M549" i="13"/>
  <c r="M548" i="13"/>
  <c r="M547" i="13"/>
  <c r="M546" i="13"/>
  <c r="M543" i="13"/>
  <c r="M541" i="13"/>
  <c r="M539" i="13"/>
  <c r="M538" i="13"/>
  <c r="M537" i="13"/>
  <c r="M536" i="13"/>
  <c r="M533" i="13"/>
  <c r="M532" i="13"/>
  <c r="M530" i="13"/>
  <c r="M529" i="13"/>
  <c r="L246" i="13"/>
  <c r="L245" i="13"/>
  <c r="L244" i="13"/>
  <c r="L243" i="13"/>
  <c r="L242" i="13"/>
  <c r="L241" i="13"/>
  <c r="L240" i="13"/>
  <c r="L239" i="13"/>
  <c r="L238" i="13"/>
  <c r="L237" i="13"/>
  <c r="L236" i="13"/>
  <c r="L235" i="13"/>
  <c r="L234" i="13"/>
  <c r="L233" i="13"/>
  <c r="L232" i="13"/>
  <c r="L231" i="13"/>
  <c r="L230" i="13"/>
  <c r="L229" i="13"/>
  <c r="L228" i="13"/>
  <c r="L227" i="13"/>
  <c r="L226" i="13"/>
  <c r="L225" i="13"/>
  <c r="L224" i="13"/>
  <c r="L223" i="13"/>
  <c r="L221" i="13"/>
  <c r="L220" i="13"/>
  <c r="L219" i="13"/>
  <c r="L217" i="13"/>
  <c r="L216" i="13"/>
  <c r="L215" i="13"/>
  <c r="L214" i="13"/>
  <c r="L213" i="13"/>
  <c r="L212" i="13"/>
  <c r="L211" i="13"/>
  <c r="L210" i="13"/>
  <c r="L209" i="13"/>
  <c r="L208" i="13"/>
  <c r="L207" i="13"/>
  <c r="L206" i="13"/>
  <c r="L205" i="13"/>
  <c r="L204" i="13"/>
  <c r="L201" i="13"/>
  <c r="L200" i="13"/>
  <c r="L199" i="13"/>
  <c r="L198" i="13"/>
  <c r="L196" i="13"/>
  <c r="L194" i="13"/>
  <c r="L193" i="13"/>
  <c r="L192" i="13"/>
  <c r="L191" i="13"/>
  <c r="L190" i="13"/>
  <c r="L189" i="13"/>
  <c r="L188" i="13"/>
  <c r="L187" i="13"/>
  <c r="L186" i="13"/>
  <c r="L185" i="13"/>
  <c r="L184" i="13"/>
  <c r="L181" i="13"/>
  <c r="L50" i="13"/>
  <c r="L44" i="13"/>
  <c r="L6" i="13"/>
  <c r="L203" i="13"/>
  <c r="L168" i="13"/>
  <c r="L149" i="13"/>
  <c r="L147" i="13"/>
  <c r="L129" i="13"/>
  <c r="L66" i="13"/>
  <c r="L64" i="13"/>
  <c r="L57" i="13"/>
  <c r="L29" i="13"/>
  <c r="L23" i="13"/>
  <c r="L637" i="13"/>
  <c r="L629" i="13"/>
  <c r="L628" i="13"/>
  <c r="L604" i="13"/>
  <c r="L602" i="13"/>
  <c r="L600" i="13"/>
  <c r="L370" i="13"/>
  <c r="L195" i="13"/>
  <c r="L108" i="13"/>
  <c r="L90" i="13"/>
  <c r="L89" i="13"/>
  <c r="L88" i="13"/>
  <c r="L87" i="13"/>
  <c r="L86" i="13"/>
  <c r="L85" i="13"/>
  <c r="L84" i="13"/>
  <c r="L83" i="13"/>
  <c r="L82" i="13"/>
  <c r="L81" i="13"/>
  <c r="L80" i="13"/>
  <c r="L78" i="13"/>
  <c r="L77" i="13"/>
  <c r="L76" i="13"/>
  <c r="L75" i="13"/>
  <c r="L74" i="13"/>
  <c r="L73" i="13"/>
  <c r="L72" i="13"/>
  <c r="L71" i="13"/>
  <c r="L70" i="13"/>
  <c r="L69" i="13"/>
  <c r="L68" i="13"/>
  <c r="L67" i="13"/>
  <c r="L63" i="13"/>
  <c r="L62" i="13"/>
  <c r="L61" i="13"/>
  <c r="L59" i="13"/>
  <c r="L58" i="13"/>
  <c r="L56" i="13"/>
  <c r="L55" i="13"/>
  <c r="L54" i="13"/>
  <c r="L53" i="13"/>
  <c r="L52" i="13"/>
  <c r="L51" i="13"/>
  <c r="L49" i="13"/>
  <c r="L47" i="13"/>
  <c r="L46" i="13"/>
  <c r="L45" i="13"/>
  <c r="L43" i="13"/>
  <c r="L42" i="13"/>
  <c r="L41" i="13"/>
  <c r="L40" i="13"/>
  <c r="L39" i="13"/>
  <c r="L38" i="13"/>
  <c r="L37" i="13"/>
  <c r="L35" i="13"/>
  <c r="L34" i="13"/>
  <c r="L33" i="13"/>
  <c r="L32" i="13"/>
  <c r="L31" i="13"/>
  <c r="L30" i="13"/>
  <c r="L28" i="13"/>
  <c r="L27" i="13"/>
  <c r="L26" i="13"/>
  <c r="L25" i="13"/>
  <c r="L24" i="13"/>
  <c r="L22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5" i="13"/>
  <c r="L4" i="13"/>
  <c r="L3" i="13"/>
  <c r="L2" i="13"/>
  <c r="L639" i="13"/>
  <c r="L638" i="13"/>
  <c r="L635" i="13"/>
  <c r="L634" i="13"/>
  <c r="L632" i="13"/>
  <c r="L627" i="13"/>
  <c r="L625" i="13"/>
  <c r="L624" i="13"/>
  <c r="L612" i="13"/>
  <c r="L611" i="13"/>
  <c r="L610" i="13"/>
  <c r="L609" i="13"/>
  <c r="L608" i="13"/>
  <c r="L607" i="13"/>
  <c r="L606" i="13"/>
  <c r="L599" i="13"/>
  <c r="L121" i="13"/>
  <c r="L120" i="13"/>
  <c r="L114" i="13"/>
  <c r="L107" i="13"/>
  <c r="L106" i="13"/>
  <c r="L105" i="13"/>
  <c r="L100" i="13"/>
  <c r="L99" i="13"/>
  <c r="L98" i="13"/>
  <c r="L97" i="13"/>
  <c r="L96" i="13"/>
  <c r="L93" i="13"/>
  <c r="L92" i="13"/>
  <c r="L91" i="13"/>
  <c r="L623" i="13"/>
  <c r="L622" i="13"/>
  <c r="L621" i="13"/>
  <c r="L620" i="13"/>
  <c r="L619" i="13"/>
  <c r="L618" i="13"/>
  <c r="L617" i="13"/>
  <c r="L616" i="13"/>
  <c r="L615" i="13"/>
  <c r="L605" i="13"/>
  <c r="L603" i="13"/>
  <c r="L598" i="13"/>
  <c r="L313" i="13"/>
  <c r="L310" i="13"/>
  <c r="L309" i="13"/>
  <c r="L307" i="13"/>
  <c r="L306" i="13"/>
  <c r="L304" i="13"/>
  <c r="L303" i="13"/>
  <c r="L301" i="13"/>
  <c r="L300" i="13"/>
  <c r="L299" i="13"/>
  <c r="L298" i="13"/>
  <c r="L297" i="13"/>
  <c r="L284" i="13"/>
  <c r="L283" i="13"/>
  <c r="L282" i="13"/>
  <c r="L281" i="13"/>
  <c r="L280" i="13"/>
  <c r="L177" i="13"/>
  <c r="L172" i="13"/>
  <c r="L166" i="13"/>
  <c r="L354" i="13"/>
  <c r="L328" i="13"/>
  <c r="L312" i="13"/>
  <c r="L302" i="13"/>
  <c r="L296" i="13"/>
  <c r="L295" i="13"/>
  <c r="L294" i="13"/>
  <c r="L293" i="13"/>
  <c r="L292" i="13"/>
  <c r="L291" i="13"/>
  <c r="L290" i="13"/>
  <c r="L289" i="13"/>
  <c r="L288" i="13"/>
  <c r="L287" i="13"/>
  <c r="L286" i="13"/>
  <c r="L285" i="13"/>
  <c r="L279" i="13"/>
  <c r="L156" i="13"/>
  <c r="L155" i="13"/>
  <c r="L154" i="13"/>
  <c r="L153" i="13"/>
  <c r="L152" i="13"/>
  <c r="L151" i="13"/>
  <c r="L150" i="13"/>
  <c r="L148" i="13"/>
  <c r="L146" i="13"/>
  <c r="L145" i="13"/>
  <c r="L144" i="13"/>
  <c r="L143" i="13"/>
  <c r="L142" i="13"/>
  <c r="L141" i="13"/>
  <c r="L140" i="13"/>
  <c r="L139" i="13"/>
  <c r="L138" i="13"/>
  <c r="L137" i="13"/>
  <c r="L135" i="13"/>
  <c r="L134" i="13"/>
  <c r="L133" i="13"/>
  <c r="L132" i="13"/>
  <c r="L131" i="13"/>
  <c r="L130" i="13"/>
  <c r="L128" i="13"/>
  <c r="L127" i="13"/>
  <c r="L126" i="13"/>
  <c r="L65" i="13"/>
  <c r="L48" i="13"/>
  <c r="L36" i="13"/>
  <c r="L180" i="13"/>
  <c r="L178" i="13"/>
  <c r="L175" i="13"/>
  <c r="L171" i="13"/>
  <c r="L169" i="13"/>
  <c r="L165" i="13"/>
  <c r="L164" i="13"/>
  <c r="L163" i="13"/>
  <c r="L162" i="13"/>
  <c r="L158" i="13"/>
  <c r="L157" i="13"/>
  <c r="L631" i="13"/>
  <c r="L630" i="13"/>
  <c r="L494" i="13"/>
  <c r="L483" i="13"/>
  <c r="L482" i="13"/>
  <c r="L470" i="13"/>
  <c r="L271" i="13"/>
  <c r="L268" i="13"/>
  <c r="L267" i="13"/>
  <c r="L262" i="13"/>
  <c r="L260" i="13"/>
  <c r="L257" i="13"/>
  <c r="L222" i="13"/>
  <c r="L218" i="13"/>
  <c r="L202" i="13"/>
  <c r="L197" i="13"/>
  <c r="L183" i="13"/>
  <c r="L182" i="13"/>
  <c r="L174" i="13"/>
  <c r="L167" i="13"/>
  <c r="L636" i="13"/>
  <c r="L633" i="13"/>
  <c r="L614" i="13"/>
  <c r="L613" i="13"/>
  <c r="L497" i="13"/>
  <c r="L495" i="13"/>
  <c r="L491" i="13"/>
  <c r="L481" i="13"/>
  <c r="L480" i="13"/>
  <c r="L478" i="13"/>
  <c r="L477" i="13"/>
  <c r="L474" i="13"/>
  <c r="L472" i="13"/>
  <c r="L471" i="13"/>
  <c r="L469" i="13"/>
  <c r="L464" i="13"/>
  <c r="L463" i="13"/>
  <c r="L462" i="13"/>
  <c r="L461" i="13"/>
  <c r="L460" i="13"/>
  <c r="L459" i="13"/>
  <c r="L458" i="13"/>
  <c r="L136" i="13"/>
  <c r="L125" i="13"/>
  <c r="L124" i="13"/>
  <c r="L123" i="13"/>
  <c r="L122" i="13"/>
  <c r="L119" i="13"/>
  <c r="L118" i="13"/>
  <c r="L117" i="13"/>
  <c r="L116" i="13"/>
  <c r="L115" i="13"/>
  <c r="L113" i="13"/>
  <c r="L112" i="13"/>
  <c r="L111" i="13"/>
  <c r="L110" i="13"/>
  <c r="L109" i="13"/>
  <c r="L103" i="13"/>
  <c r="L101" i="13"/>
  <c r="L95" i="13"/>
  <c r="L94" i="13"/>
  <c r="L21" i="13"/>
  <c r="L597" i="13"/>
  <c r="L596" i="13"/>
  <c r="L595" i="13"/>
  <c r="L593" i="13"/>
  <c r="L591" i="13"/>
  <c r="L588" i="13"/>
  <c r="L584" i="13"/>
  <c r="L581" i="13"/>
  <c r="L576" i="13"/>
  <c r="L575" i="13"/>
  <c r="L574" i="13"/>
  <c r="L571" i="13"/>
  <c r="L568" i="13"/>
  <c r="L567" i="13"/>
  <c r="L566" i="13"/>
  <c r="L565" i="13"/>
  <c r="L564" i="13"/>
  <c r="L563" i="13"/>
  <c r="L561" i="13"/>
  <c r="L559" i="13"/>
  <c r="L558" i="13"/>
  <c r="L554" i="13"/>
  <c r="L549" i="13"/>
  <c r="L548" i="13"/>
  <c r="L547" i="13"/>
  <c r="L546" i="13"/>
  <c r="L543" i="13"/>
  <c r="L541" i="13"/>
  <c r="L539" i="13"/>
  <c r="L538" i="13"/>
  <c r="L537" i="13"/>
  <c r="L536" i="13"/>
  <c r="L533" i="13"/>
  <c r="L532" i="13"/>
  <c r="L530" i="13"/>
  <c r="L529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1" i="13"/>
  <c r="K220" i="13"/>
  <c r="K219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1" i="13"/>
  <c r="K200" i="13"/>
  <c r="K199" i="13"/>
  <c r="K198" i="13"/>
  <c r="K196" i="13"/>
  <c r="K194" i="13"/>
  <c r="K193" i="13"/>
  <c r="K192" i="13"/>
  <c r="K191" i="13"/>
  <c r="K190" i="13"/>
  <c r="K189" i="13"/>
  <c r="K188" i="13"/>
  <c r="K187" i="13"/>
  <c r="K186" i="13"/>
  <c r="K185" i="13"/>
  <c r="K184" i="13"/>
  <c r="K181" i="13"/>
  <c r="K50" i="13"/>
  <c r="K44" i="13"/>
  <c r="K6" i="13"/>
  <c r="K203" i="13"/>
  <c r="K168" i="13"/>
  <c r="K149" i="13"/>
  <c r="K147" i="13"/>
  <c r="K129" i="13"/>
  <c r="K66" i="13"/>
  <c r="K64" i="13"/>
  <c r="K57" i="13"/>
  <c r="K29" i="13"/>
  <c r="K23" i="13"/>
  <c r="K637" i="13"/>
  <c r="K629" i="13"/>
  <c r="K628" i="13"/>
  <c r="K604" i="13"/>
  <c r="K602" i="13"/>
  <c r="K600" i="13"/>
  <c r="K370" i="13"/>
  <c r="K195" i="13"/>
  <c r="K108" i="13"/>
  <c r="K90" i="13"/>
  <c r="K89" i="13"/>
  <c r="K88" i="13"/>
  <c r="K87" i="13"/>
  <c r="K86" i="13"/>
  <c r="K85" i="13"/>
  <c r="K84" i="13"/>
  <c r="K83" i="13"/>
  <c r="K82" i="13"/>
  <c r="K81" i="13"/>
  <c r="K80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3" i="13"/>
  <c r="K62" i="13"/>
  <c r="K61" i="13"/>
  <c r="K59" i="13"/>
  <c r="K58" i="13"/>
  <c r="K56" i="13"/>
  <c r="K55" i="13"/>
  <c r="K54" i="13"/>
  <c r="K53" i="13"/>
  <c r="K52" i="13"/>
  <c r="K51" i="13"/>
  <c r="K49" i="13"/>
  <c r="K47" i="13"/>
  <c r="K46" i="13"/>
  <c r="K45" i="13"/>
  <c r="K43" i="13"/>
  <c r="K42" i="13"/>
  <c r="K41" i="13"/>
  <c r="K40" i="13"/>
  <c r="K39" i="13"/>
  <c r="K38" i="13"/>
  <c r="K37" i="13"/>
  <c r="K35" i="13"/>
  <c r="K34" i="13"/>
  <c r="K33" i="13"/>
  <c r="K32" i="13"/>
  <c r="K31" i="13"/>
  <c r="K30" i="13"/>
  <c r="K28" i="13"/>
  <c r="K27" i="13"/>
  <c r="K26" i="13"/>
  <c r="K25" i="13"/>
  <c r="K24" i="13"/>
  <c r="K22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5" i="13"/>
  <c r="K4" i="13"/>
  <c r="K3" i="13"/>
  <c r="K2" i="13"/>
  <c r="K639" i="13"/>
  <c r="K638" i="13"/>
  <c r="K635" i="13"/>
  <c r="K634" i="13"/>
  <c r="K632" i="13"/>
  <c r="K627" i="13"/>
  <c r="K625" i="13"/>
  <c r="K624" i="13"/>
  <c r="K612" i="13"/>
  <c r="K611" i="13"/>
  <c r="K610" i="13"/>
  <c r="K609" i="13"/>
  <c r="K608" i="13"/>
  <c r="K607" i="13"/>
  <c r="K606" i="13"/>
  <c r="K599" i="13"/>
  <c r="K121" i="13"/>
  <c r="K120" i="13"/>
  <c r="K114" i="13"/>
  <c r="K107" i="13"/>
  <c r="K106" i="13"/>
  <c r="K105" i="13"/>
  <c r="K100" i="13"/>
  <c r="K99" i="13"/>
  <c r="K98" i="13"/>
  <c r="K97" i="13"/>
  <c r="K96" i="13"/>
  <c r="K93" i="13"/>
  <c r="K92" i="13"/>
  <c r="K91" i="13"/>
  <c r="K623" i="13"/>
  <c r="K622" i="13"/>
  <c r="K621" i="13"/>
  <c r="K620" i="13"/>
  <c r="K619" i="13"/>
  <c r="K618" i="13"/>
  <c r="K617" i="13"/>
  <c r="K616" i="13"/>
  <c r="K615" i="13"/>
  <c r="K605" i="13"/>
  <c r="K603" i="13"/>
  <c r="K598" i="13"/>
  <c r="K313" i="13"/>
  <c r="K310" i="13"/>
  <c r="K309" i="13"/>
  <c r="K307" i="13"/>
  <c r="K306" i="13"/>
  <c r="K304" i="13"/>
  <c r="K303" i="13"/>
  <c r="K301" i="13"/>
  <c r="K300" i="13"/>
  <c r="K299" i="13"/>
  <c r="K298" i="13"/>
  <c r="K297" i="13"/>
  <c r="K284" i="13"/>
  <c r="K283" i="13"/>
  <c r="K282" i="13"/>
  <c r="K281" i="13"/>
  <c r="K280" i="13"/>
  <c r="K177" i="13"/>
  <c r="K172" i="13"/>
  <c r="K166" i="13"/>
  <c r="K354" i="13"/>
  <c r="K328" i="13"/>
  <c r="K312" i="13"/>
  <c r="K302" i="13"/>
  <c r="K296" i="13"/>
  <c r="K295" i="13"/>
  <c r="K294" i="13"/>
  <c r="K293" i="13"/>
  <c r="K292" i="13"/>
  <c r="K291" i="13"/>
  <c r="K290" i="13"/>
  <c r="K289" i="13"/>
  <c r="K288" i="13"/>
  <c r="K287" i="13"/>
  <c r="K286" i="13"/>
  <c r="K285" i="13"/>
  <c r="K279" i="13"/>
  <c r="K156" i="13"/>
  <c r="K155" i="13"/>
  <c r="K154" i="13"/>
  <c r="K153" i="13"/>
  <c r="K152" i="13"/>
  <c r="K151" i="13"/>
  <c r="K150" i="13"/>
  <c r="K148" i="13"/>
  <c r="K146" i="13"/>
  <c r="K145" i="13"/>
  <c r="K144" i="13"/>
  <c r="K143" i="13"/>
  <c r="K142" i="13"/>
  <c r="K141" i="13"/>
  <c r="K140" i="13"/>
  <c r="K139" i="13"/>
  <c r="K138" i="13"/>
  <c r="K137" i="13"/>
  <c r="K135" i="13"/>
  <c r="K134" i="13"/>
  <c r="K133" i="13"/>
  <c r="K132" i="13"/>
  <c r="K131" i="13"/>
  <c r="K130" i="13"/>
  <c r="K128" i="13"/>
  <c r="K127" i="13"/>
  <c r="K126" i="13"/>
  <c r="K65" i="13"/>
  <c r="K48" i="13"/>
  <c r="K36" i="13"/>
  <c r="K180" i="13"/>
  <c r="K178" i="13"/>
  <c r="K175" i="13"/>
  <c r="K171" i="13"/>
  <c r="K169" i="13"/>
  <c r="K165" i="13"/>
  <c r="K164" i="13"/>
  <c r="K163" i="13"/>
  <c r="K162" i="13"/>
  <c r="K158" i="13"/>
  <c r="K157" i="13"/>
  <c r="K631" i="13"/>
  <c r="K630" i="13"/>
  <c r="K494" i="13"/>
  <c r="K483" i="13"/>
  <c r="K482" i="13"/>
  <c r="K470" i="13"/>
  <c r="K271" i="13"/>
  <c r="K268" i="13"/>
  <c r="K267" i="13"/>
  <c r="K262" i="13"/>
  <c r="K260" i="13"/>
  <c r="K257" i="13"/>
  <c r="K222" i="13"/>
  <c r="K218" i="13"/>
  <c r="K202" i="13"/>
  <c r="K197" i="13"/>
  <c r="K183" i="13"/>
  <c r="K182" i="13"/>
  <c r="K174" i="13"/>
  <c r="K167" i="13"/>
  <c r="K636" i="13"/>
  <c r="K633" i="13"/>
  <c r="K614" i="13"/>
  <c r="K613" i="13"/>
  <c r="K497" i="13"/>
  <c r="K495" i="13"/>
  <c r="K491" i="13"/>
  <c r="K481" i="13"/>
  <c r="K480" i="13"/>
  <c r="K478" i="13"/>
  <c r="K477" i="13"/>
  <c r="K474" i="13"/>
  <c r="K472" i="13"/>
  <c r="K471" i="13"/>
  <c r="K469" i="13"/>
  <c r="K464" i="13"/>
  <c r="K463" i="13"/>
  <c r="K462" i="13"/>
  <c r="K461" i="13"/>
  <c r="K460" i="13"/>
  <c r="K459" i="13"/>
  <c r="K458" i="13"/>
  <c r="K136" i="13"/>
  <c r="K125" i="13"/>
  <c r="K124" i="13"/>
  <c r="K123" i="13"/>
  <c r="K122" i="13"/>
  <c r="K119" i="13"/>
  <c r="K118" i="13"/>
  <c r="K117" i="13"/>
  <c r="K116" i="13"/>
  <c r="K115" i="13"/>
  <c r="K113" i="13"/>
  <c r="K112" i="13"/>
  <c r="K111" i="13"/>
  <c r="K110" i="13"/>
  <c r="K109" i="13"/>
  <c r="K103" i="13"/>
  <c r="K101" i="13"/>
  <c r="K95" i="13"/>
  <c r="K94" i="13"/>
  <c r="K21" i="13"/>
  <c r="K597" i="13"/>
  <c r="K596" i="13"/>
  <c r="K595" i="13"/>
  <c r="K593" i="13"/>
  <c r="K591" i="13"/>
  <c r="K588" i="13"/>
  <c r="K584" i="13"/>
  <c r="K581" i="13"/>
  <c r="K576" i="13"/>
  <c r="K575" i="13"/>
  <c r="K574" i="13"/>
  <c r="K571" i="13"/>
  <c r="K568" i="13"/>
  <c r="K567" i="13"/>
  <c r="K566" i="13"/>
  <c r="K565" i="13"/>
  <c r="K564" i="13"/>
  <c r="K563" i="13"/>
  <c r="K561" i="13"/>
  <c r="K559" i="13"/>
  <c r="K558" i="13"/>
  <c r="K554" i="13"/>
  <c r="K549" i="13"/>
  <c r="K548" i="13"/>
  <c r="K547" i="13"/>
  <c r="K546" i="13"/>
  <c r="K543" i="13"/>
  <c r="K541" i="13"/>
  <c r="K539" i="13"/>
  <c r="K538" i="13"/>
  <c r="K537" i="13"/>
  <c r="K536" i="13"/>
  <c r="K533" i="13"/>
  <c r="K532" i="13"/>
  <c r="K530" i="13"/>
  <c r="K529" i="13"/>
  <c r="J246" i="13"/>
  <c r="J245" i="13"/>
  <c r="J244" i="13"/>
  <c r="J243" i="13"/>
  <c r="J242" i="13"/>
  <c r="J241" i="13"/>
  <c r="J240" i="13"/>
  <c r="J239" i="13"/>
  <c r="J238" i="13"/>
  <c r="J237" i="13"/>
  <c r="J236" i="13"/>
  <c r="J235" i="13"/>
  <c r="J234" i="13"/>
  <c r="J233" i="13"/>
  <c r="J232" i="13"/>
  <c r="J231" i="13"/>
  <c r="J230" i="13"/>
  <c r="J229" i="13"/>
  <c r="J228" i="13"/>
  <c r="J227" i="13"/>
  <c r="J226" i="13"/>
  <c r="J225" i="13"/>
  <c r="J224" i="13"/>
  <c r="J223" i="13"/>
  <c r="J221" i="13"/>
  <c r="J220" i="13"/>
  <c r="J219" i="13"/>
  <c r="J217" i="13"/>
  <c r="J216" i="13"/>
  <c r="J215" i="13"/>
  <c r="J214" i="13"/>
  <c r="J213" i="13"/>
  <c r="J212" i="13"/>
  <c r="J211" i="13"/>
  <c r="J210" i="13"/>
  <c r="J209" i="13"/>
  <c r="J208" i="13"/>
  <c r="J207" i="13"/>
  <c r="J206" i="13"/>
  <c r="J205" i="13"/>
  <c r="J204" i="13"/>
  <c r="J201" i="13"/>
  <c r="J200" i="13"/>
  <c r="J199" i="13"/>
  <c r="J198" i="13"/>
  <c r="J196" i="13"/>
  <c r="J194" i="13"/>
  <c r="J193" i="13"/>
  <c r="J192" i="13"/>
  <c r="J191" i="13"/>
  <c r="J190" i="13"/>
  <c r="J189" i="13"/>
  <c r="J188" i="13"/>
  <c r="J187" i="13"/>
  <c r="J186" i="13"/>
  <c r="J185" i="13"/>
  <c r="J184" i="13"/>
  <c r="J181" i="13"/>
  <c r="J50" i="13"/>
  <c r="J44" i="13"/>
  <c r="J6" i="13"/>
  <c r="J203" i="13"/>
  <c r="J168" i="13"/>
  <c r="J149" i="13"/>
  <c r="J147" i="13"/>
  <c r="J129" i="13"/>
  <c r="J66" i="13"/>
  <c r="J64" i="13"/>
  <c r="J57" i="13"/>
  <c r="J29" i="13"/>
  <c r="J23" i="13"/>
  <c r="J637" i="13"/>
  <c r="J629" i="13"/>
  <c r="J628" i="13"/>
  <c r="J604" i="13"/>
  <c r="J602" i="13"/>
  <c r="J600" i="13"/>
  <c r="J370" i="13"/>
  <c r="J195" i="13"/>
  <c r="J108" i="13"/>
  <c r="J90" i="13"/>
  <c r="J89" i="13"/>
  <c r="J88" i="13"/>
  <c r="J87" i="13"/>
  <c r="J86" i="13"/>
  <c r="J85" i="13"/>
  <c r="J84" i="13"/>
  <c r="J83" i="13"/>
  <c r="J82" i="13"/>
  <c r="J81" i="13"/>
  <c r="J80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3" i="13"/>
  <c r="J62" i="13"/>
  <c r="J61" i="13"/>
  <c r="J59" i="13"/>
  <c r="J58" i="13"/>
  <c r="J56" i="13"/>
  <c r="J55" i="13"/>
  <c r="J54" i="13"/>
  <c r="J53" i="13"/>
  <c r="J52" i="13"/>
  <c r="J51" i="13"/>
  <c r="J49" i="13"/>
  <c r="J47" i="13"/>
  <c r="J46" i="13"/>
  <c r="J45" i="13"/>
  <c r="J43" i="13"/>
  <c r="J42" i="13"/>
  <c r="J41" i="13"/>
  <c r="J40" i="13"/>
  <c r="J39" i="13"/>
  <c r="J38" i="13"/>
  <c r="J37" i="13"/>
  <c r="J35" i="13"/>
  <c r="J34" i="13"/>
  <c r="J33" i="13"/>
  <c r="J32" i="13"/>
  <c r="J31" i="13"/>
  <c r="J30" i="13"/>
  <c r="J28" i="13"/>
  <c r="J27" i="13"/>
  <c r="J26" i="13"/>
  <c r="J25" i="13"/>
  <c r="J24" i="13"/>
  <c r="J22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5" i="13"/>
  <c r="J4" i="13"/>
  <c r="J3" i="13"/>
  <c r="J2" i="13"/>
  <c r="J639" i="13"/>
  <c r="J638" i="13"/>
  <c r="J635" i="13"/>
  <c r="J634" i="13"/>
  <c r="J632" i="13"/>
  <c r="J627" i="13"/>
  <c r="J625" i="13"/>
  <c r="J624" i="13"/>
  <c r="J612" i="13"/>
  <c r="J611" i="13"/>
  <c r="J610" i="13"/>
  <c r="J609" i="13"/>
  <c r="J608" i="13"/>
  <c r="J607" i="13"/>
  <c r="J606" i="13"/>
  <c r="J599" i="13"/>
  <c r="J121" i="13"/>
  <c r="J120" i="13"/>
  <c r="J114" i="13"/>
  <c r="J107" i="13"/>
  <c r="J106" i="13"/>
  <c r="J105" i="13"/>
  <c r="J100" i="13"/>
  <c r="J99" i="13"/>
  <c r="J98" i="13"/>
  <c r="J97" i="13"/>
  <c r="J96" i="13"/>
  <c r="J93" i="13"/>
  <c r="J92" i="13"/>
  <c r="J91" i="13"/>
  <c r="J623" i="13"/>
  <c r="J622" i="13"/>
  <c r="J621" i="13"/>
  <c r="J620" i="13"/>
  <c r="J619" i="13"/>
  <c r="J618" i="13"/>
  <c r="J617" i="13"/>
  <c r="J616" i="13"/>
  <c r="J615" i="13"/>
  <c r="J605" i="13"/>
  <c r="J603" i="13"/>
  <c r="J598" i="13"/>
  <c r="J313" i="13"/>
  <c r="J310" i="13"/>
  <c r="J309" i="13"/>
  <c r="J307" i="13"/>
  <c r="J306" i="13"/>
  <c r="J304" i="13"/>
  <c r="J303" i="13"/>
  <c r="J301" i="13"/>
  <c r="J300" i="13"/>
  <c r="J299" i="13"/>
  <c r="J298" i="13"/>
  <c r="J297" i="13"/>
  <c r="J284" i="13"/>
  <c r="J283" i="13"/>
  <c r="J282" i="13"/>
  <c r="J281" i="13"/>
  <c r="J280" i="13"/>
  <c r="J177" i="13"/>
  <c r="J172" i="13"/>
  <c r="J166" i="13"/>
  <c r="J354" i="13"/>
  <c r="J328" i="13"/>
  <c r="J302" i="13"/>
  <c r="J296" i="13"/>
  <c r="J295" i="13"/>
  <c r="J294" i="13"/>
  <c r="J293" i="13"/>
  <c r="J292" i="13"/>
  <c r="J291" i="13"/>
  <c r="J290" i="13"/>
  <c r="J289" i="13"/>
  <c r="J288" i="13"/>
  <c r="J287" i="13"/>
  <c r="J286" i="13"/>
  <c r="J285" i="13"/>
  <c r="J279" i="13"/>
  <c r="J156" i="13"/>
  <c r="J155" i="13"/>
  <c r="J154" i="13"/>
  <c r="J153" i="13"/>
  <c r="J152" i="13"/>
  <c r="J151" i="13"/>
  <c r="J150" i="13"/>
  <c r="J148" i="13"/>
  <c r="J146" i="13"/>
  <c r="J145" i="13"/>
  <c r="J144" i="13"/>
  <c r="J143" i="13"/>
  <c r="J142" i="13"/>
  <c r="J141" i="13"/>
  <c r="J140" i="13"/>
  <c r="J139" i="13"/>
  <c r="J138" i="13"/>
  <c r="J137" i="13"/>
  <c r="J135" i="13"/>
  <c r="J134" i="13"/>
  <c r="J133" i="13"/>
  <c r="J132" i="13"/>
  <c r="J131" i="13"/>
  <c r="J130" i="13"/>
  <c r="J128" i="13"/>
  <c r="J127" i="13"/>
  <c r="J126" i="13"/>
  <c r="J65" i="13"/>
  <c r="J48" i="13"/>
  <c r="J36" i="13"/>
  <c r="J180" i="13"/>
  <c r="J178" i="13"/>
  <c r="J175" i="13"/>
  <c r="J171" i="13"/>
  <c r="J169" i="13"/>
  <c r="J165" i="13"/>
  <c r="J164" i="13"/>
  <c r="J163" i="13"/>
  <c r="J162" i="13"/>
  <c r="J158" i="13"/>
  <c r="J157" i="13"/>
  <c r="J631" i="13"/>
  <c r="J630" i="13"/>
  <c r="J494" i="13"/>
  <c r="J483" i="13"/>
  <c r="J482" i="13"/>
  <c r="J470" i="13"/>
  <c r="J271" i="13"/>
  <c r="J268" i="13"/>
  <c r="J267" i="13"/>
  <c r="J262" i="13"/>
  <c r="J260" i="13"/>
  <c r="J257" i="13"/>
  <c r="J222" i="13"/>
  <c r="J218" i="13"/>
  <c r="J202" i="13"/>
  <c r="J197" i="13"/>
  <c r="J183" i="13"/>
  <c r="J182" i="13"/>
  <c r="J174" i="13"/>
  <c r="J167" i="13"/>
  <c r="J636" i="13"/>
  <c r="J633" i="13"/>
  <c r="J614" i="13"/>
  <c r="J613" i="13"/>
  <c r="J497" i="13"/>
  <c r="J495" i="13"/>
  <c r="J491" i="13"/>
  <c r="J481" i="13"/>
  <c r="J480" i="13"/>
  <c r="J478" i="13"/>
  <c r="J477" i="13"/>
  <c r="J474" i="13"/>
  <c r="J472" i="13"/>
  <c r="J471" i="13"/>
  <c r="J469" i="13"/>
  <c r="J464" i="13"/>
  <c r="J463" i="13"/>
  <c r="J462" i="13"/>
  <c r="J461" i="13"/>
  <c r="J460" i="13"/>
  <c r="J459" i="13"/>
  <c r="J458" i="13"/>
  <c r="J136" i="13"/>
  <c r="J125" i="13"/>
  <c r="J124" i="13"/>
  <c r="J123" i="13"/>
  <c r="J122" i="13"/>
  <c r="J119" i="13"/>
  <c r="J118" i="13"/>
  <c r="J117" i="13"/>
  <c r="J116" i="13"/>
  <c r="J115" i="13"/>
  <c r="J113" i="13"/>
  <c r="J112" i="13"/>
  <c r="J111" i="13"/>
  <c r="J110" i="13"/>
  <c r="J109" i="13"/>
  <c r="J103" i="13"/>
  <c r="J101" i="13"/>
  <c r="J95" i="13"/>
  <c r="J94" i="13"/>
  <c r="J21" i="13"/>
  <c r="J597" i="13"/>
  <c r="J596" i="13"/>
  <c r="J595" i="13"/>
  <c r="J593" i="13"/>
  <c r="J591" i="13"/>
  <c r="J588" i="13"/>
  <c r="J584" i="13"/>
  <c r="J581" i="13"/>
  <c r="J576" i="13"/>
  <c r="J575" i="13"/>
  <c r="J574" i="13"/>
  <c r="J571" i="13"/>
  <c r="J568" i="13"/>
  <c r="J567" i="13"/>
  <c r="J566" i="13"/>
  <c r="J565" i="13"/>
  <c r="J564" i="13"/>
  <c r="J563" i="13"/>
  <c r="J561" i="13"/>
  <c r="J559" i="13"/>
  <c r="J558" i="13"/>
  <c r="J554" i="13"/>
  <c r="J549" i="13"/>
  <c r="J548" i="13"/>
  <c r="J547" i="13"/>
  <c r="J546" i="13"/>
  <c r="J543" i="13"/>
  <c r="J541" i="13"/>
  <c r="J539" i="13"/>
  <c r="J538" i="13"/>
  <c r="J537" i="13"/>
  <c r="J536" i="13"/>
  <c r="J533" i="13"/>
  <c r="J532" i="13"/>
  <c r="J530" i="13"/>
  <c r="J529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1" i="13"/>
  <c r="I220" i="13"/>
  <c r="I219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1" i="13"/>
  <c r="I200" i="13"/>
  <c r="I199" i="13"/>
  <c r="I198" i="13"/>
  <c r="I196" i="13"/>
  <c r="I194" i="13"/>
  <c r="I193" i="13"/>
  <c r="I192" i="13"/>
  <c r="I191" i="13"/>
  <c r="I190" i="13"/>
  <c r="I189" i="13"/>
  <c r="I188" i="13"/>
  <c r="I187" i="13"/>
  <c r="I186" i="13"/>
  <c r="I185" i="13"/>
  <c r="I184" i="13"/>
  <c r="I181" i="13"/>
  <c r="I50" i="13"/>
  <c r="I44" i="13"/>
  <c r="I6" i="13"/>
  <c r="I203" i="13"/>
  <c r="I168" i="13"/>
  <c r="I149" i="13"/>
  <c r="I147" i="13"/>
  <c r="I129" i="13"/>
  <c r="I66" i="13"/>
  <c r="I64" i="13"/>
  <c r="I57" i="13"/>
  <c r="I29" i="13"/>
  <c r="I23" i="13"/>
  <c r="I637" i="13"/>
  <c r="I629" i="13"/>
  <c r="I628" i="13"/>
  <c r="I604" i="13"/>
  <c r="I602" i="13"/>
  <c r="I600" i="13"/>
  <c r="I370" i="13"/>
  <c r="I195" i="13"/>
  <c r="I108" i="13"/>
  <c r="I90" i="13"/>
  <c r="I89" i="13"/>
  <c r="I88" i="13"/>
  <c r="I87" i="13"/>
  <c r="I86" i="13"/>
  <c r="I85" i="13"/>
  <c r="I84" i="13"/>
  <c r="I83" i="13"/>
  <c r="I82" i="13"/>
  <c r="I81" i="13"/>
  <c r="I80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3" i="13"/>
  <c r="I62" i="13"/>
  <c r="I61" i="13"/>
  <c r="I59" i="13"/>
  <c r="I58" i="13"/>
  <c r="I56" i="13"/>
  <c r="I55" i="13"/>
  <c r="I54" i="13"/>
  <c r="I53" i="13"/>
  <c r="I52" i="13"/>
  <c r="I51" i="13"/>
  <c r="I49" i="13"/>
  <c r="I47" i="13"/>
  <c r="I46" i="13"/>
  <c r="I45" i="13"/>
  <c r="I43" i="13"/>
  <c r="I42" i="13"/>
  <c r="I41" i="13"/>
  <c r="I40" i="13"/>
  <c r="I39" i="13"/>
  <c r="I38" i="13"/>
  <c r="I37" i="13"/>
  <c r="I35" i="13"/>
  <c r="I34" i="13"/>
  <c r="I33" i="13"/>
  <c r="I32" i="13"/>
  <c r="I31" i="13"/>
  <c r="I30" i="13"/>
  <c r="I28" i="13"/>
  <c r="I27" i="13"/>
  <c r="I26" i="13"/>
  <c r="I25" i="13"/>
  <c r="I24" i="13"/>
  <c r="I22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5" i="13"/>
  <c r="I4" i="13"/>
  <c r="I3" i="13"/>
  <c r="I2" i="13"/>
  <c r="I639" i="13"/>
  <c r="I638" i="13"/>
  <c r="I635" i="13"/>
  <c r="I634" i="13"/>
  <c r="I632" i="13"/>
  <c r="I627" i="13"/>
  <c r="I625" i="13"/>
  <c r="I624" i="13"/>
  <c r="I612" i="13"/>
  <c r="I611" i="13"/>
  <c r="I610" i="13"/>
  <c r="I609" i="13"/>
  <c r="I608" i="13"/>
  <c r="I607" i="13"/>
  <c r="I606" i="13"/>
  <c r="I599" i="13"/>
  <c r="I121" i="13"/>
  <c r="I120" i="13"/>
  <c r="I114" i="13"/>
  <c r="I107" i="13"/>
  <c r="I106" i="13"/>
  <c r="I105" i="13"/>
  <c r="I100" i="13"/>
  <c r="I99" i="13"/>
  <c r="I98" i="13"/>
  <c r="I97" i="13"/>
  <c r="I96" i="13"/>
  <c r="I93" i="13"/>
  <c r="I92" i="13"/>
  <c r="I91" i="13"/>
  <c r="I623" i="13"/>
  <c r="I622" i="13"/>
  <c r="I621" i="13"/>
  <c r="I620" i="13"/>
  <c r="I619" i="13"/>
  <c r="I618" i="13"/>
  <c r="I617" i="13"/>
  <c r="I616" i="13"/>
  <c r="I615" i="13"/>
  <c r="I605" i="13"/>
  <c r="I603" i="13"/>
  <c r="I598" i="13"/>
  <c r="I313" i="13"/>
  <c r="I310" i="13"/>
  <c r="I309" i="13"/>
  <c r="I307" i="13"/>
  <c r="I306" i="13"/>
  <c r="I304" i="13"/>
  <c r="I303" i="13"/>
  <c r="I301" i="13"/>
  <c r="I300" i="13"/>
  <c r="I299" i="13"/>
  <c r="I298" i="13"/>
  <c r="I297" i="13"/>
  <c r="I284" i="13"/>
  <c r="I283" i="13"/>
  <c r="I282" i="13"/>
  <c r="I281" i="13"/>
  <c r="I280" i="13"/>
  <c r="I177" i="13"/>
  <c r="I172" i="13"/>
  <c r="I166" i="13"/>
  <c r="I354" i="13"/>
  <c r="I328" i="13"/>
  <c r="I312" i="13"/>
  <c r="I302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79" i="13"/>
  <c r="I156" i="13"/>
  <c r="I155" i="13"/>
  <c r="I154" i="13"/>
  <c r="I153" i="13"/>
  <c r="I152" i="13"/>
  <c r="I151" i="13"/>
  <c r="I150" i="13"/>
  <c r="I148" i="13"/>
  <c r="I146" i="13"/>
  <c r="I145" i="13"/>
  <c r="I144" i="13"/>
  <c r="I143" i="13"/>
  <c r="I142" i="13"/>
  <c r="I141" i="13"/>
  <c r="I140" i="13"/>
  <c r="I139" i="13"/>
  <c r="I138" i="13"/>
  <c r="I137" i="13"/>
  <c r="I135" i="13"/>
  <c r="I134" i="13"/>
  <c r="I133" i="13"/>
  <c r="I132" i="13"/>
  <c r="I131" i="13"/>
  <c r="I130" i="13"/>
  <c r="I128" i="13"/>
  <c r="I127" i="13"/>
  <c r="I126" i="13"/>
  <c r="I65" i="13"/>
  <c r="I48" i="13"/>
  <c r="I36" i="13"/>
  <c r="I180" i="13"/>
  <c r="I178" i="13"/>
  <c r="I175" i="13"/>
  <c r="I171" i="13"/>
  <c r="I169" i="13"/>
  <c r="I165" i="13"/>
  <c r="I164" i="13"/>
  <c r="I163" i="13"/>
  <c r="I162" i="13"/>
  <c r="I158" i="13"/>
  <c r="I157" i="13"/>
  <c r="I631" i="13"/>
  <c r="I630" i="13"/>
  <c r="I494" i="13"/>
  <c r="I483" i="13"/>
  <c r="I482" i="13"/>
  <c r="I470" i="13"/>
  <c r="I271" i="13"/>
  <c r="I268" i="13"/>
  <c r="I267" i="13"/>
  <c r="I262" i="13"/>
  <c r="I260" i="13"/>
  <c r="I257" i="13"/>
  <c r="I222" i="13"/>
  <c r="I218" i="13"/>
  <c r="I202" i="13"/>
  <c r="I197" i="13"/>
  <c r="I183" i="13"/>
  <c r="I182" i="13"/>
  <c r="I174" i="13"/>
  <c r="I167" i="13"/>
  <c r="I636" i="13"/>
  <c r="I633" i="13"/>
  <c r="I614" i="13"/>
  <c r="I613" i="13"/>
  <c r="I497" i="13"/>
  <c r="I495" i="13"/>
  <c r="I491" i="13"/>
  <c r="I481" i="13"/>
  <c r="I480" i="13"/>
  <c r="I478" i="13"/>
  <c r="I477" i="13"/>
  <c r="I474" i="13"/>
  <c r="I472" i="13"/>
  <c r="I471" i="13"/>
  <c r="I469" i="13"/>
  <c r="I464" i="13"/>
  <c r="I463" i="13"/>
  <c r="I462" i="13"/>
  <c r="I461" i="13"/>
  <c r="I460" i="13"/>
  <c r="I459" i="13"/>
  <c r="I458" i="13"/>
  <c r="I136" i="13"/>
  <c r="I125" i="13"/>
  <c r="I124" i="13"/>
  <c r="I123" i="13"/>
  <c r="I122" i="13"/>
  <c r="I119" i="13"/>
  <c r="I118" i="13"/>
  <c r="I117" i="13"/>
  <c r="I116" i="13"/>
  <c r="I115" i="13"/>
  <c r="I113" i="13"/>
  <c r="I112" i="13"/>
  <c r="I111" i="13"/>
  <c r="I110" i="13"/>
  <c r="I109" i="13"/>
  <c r="I103" i="13"/>
  <c r="I101" i="13"/>
  <c r="I95" i="13"/>
  <c r="I94" i="13"/>
  <c r="I21" i="13"/>
  <c r="I597" i="13"/>
  <c r="I596" i="13"/>
  <c r="I595" i="13"/>
  <c r="I593" i="13"/>
  <c r="I591" i="13"/>
  <c r="I588" i="13"/>
  <c r="I584" i="13"/>
  <c r="I581" i="13"/>
  <c r="I576" i="13"/>
  <c r="I575" i="13"/>
  <c r="I574" i="13"/>
  <c r="I571" i="13"/>
  <c r="I568" i="13"/>
  <c r="I567" i="13"/>
  <c r="I566" i="13"/>
  <c r="I565" i="13"/>
  <c r="I564" i="13"/>
  <c r="I563" i="13"/>
  <c r="I561" i="13"/>
  <c r="I559" i="13"/>
  <c r="I558" i="13"/>
  <c r="I554" i="13"/>
  <c r="I549" i="13"/>
  <c r="I548" i="13"/>
  <c r="I547" i="13"/>
  <c r="I546" i="13"/>
  <c r="I543" i="13"/>
  <c r="I541" i="13"/>
  <c r="I539" i="13"/>
  <c r="I538" i="13"/>
  <c r="I537" i="13"/>
  <c r="I536" i="13"/>
  <c r="I533" i="13"/>
  <c r="I532" i="13"/>
  <c r="I530" i="13"/>
  <c r="I529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7" i="13"/>
  <c r="H226" i="13"/>
  <c r="H225" i="13"/>
  <c r="H224" i="13"/>
  <c r="H223" i="13"/>
  <c r="H221" i="13"/>
  <c r="H220" i="13"/>
  <c r="H219" i="13"/>
  <c r="H217" i="13"/>
  <c r="H216" i="13"/>
  <c r="H215" i="13"/>
  <c r="H214" i="13"/>
  <c r="H213" i="13"/>
  <c r="H212" i="13"/>
  <c r="H211" i="13"/>
  <c r="H210" i="13"/>
  <c r="H209" i="13"/>
  <c r="H208" i="13"/>
  <c r="H207" i="13"/>
  <c r="H206" i="13"/>
  <c r="H205" i="13"/>
  <c r="H204" i="13"/>
  <c r="H201" i="13"/>
  <c r="H200" i="13"/>
  <c r="H199" i="13"/>
  <c r="H198" i="13"/>
  <c r="H196" i="13"/>
  <c r="H194" i="13"/>
  <c r="H193" i="13"/>
  <c r="H192" i="13"/>
  <c r="H191" i="13"/>
  <c r="H190" i="13"/>
  <c r="H189" i="13"/>
  <c r="H188" i="13"/>
  <c r="H187" i="13"/>
  <c r="H186" i="13"/>
  <c r="H185" i="13"/>
  <c r="H184" i="13"/>
  <c r="H181" i="13"/>
  <c r="H50" i="13"/>
  <c r="H44" i="13"/>
  <c r="H6" i="13"/>
  <c r="H203" i="13"/>
  <c r="H168" i="13"/>
  <c r="H149" i="13"/>
  <c r="H147" i="13"/>
  <c r="H129" i="13"/>
  <c r="H66" i="13"/>
  <c r="H64" i="13"/>
  <c r="H57" i="13"/>
  <c r="H29" i="13"/>
  <c r="H23" i="13"/>
  <c r="H637" i="13"/>
  <c r="H629" i="13"/>
  <c r="H628" i="13"/>
  <c r="H604" i="13"/>
  <c r="H602" i="13"/>
  <c r="H600" i="13"/>
  <c r="H370" i="13"/>
  <c r="H195" i="13"/>
  <c r="H108" i="13"/>
  <c r="H90" i="13"/>
  <c r="H89" i="13"/>
  <c r="H88" i="13"/>
  <c r="H87" i="13"/>
  <c r="H86" i="13"/>
  <c r="H85" i="13"/>
  <c r="H84" i="13"/>
  <c r="H83" i="13"/>
  <c r="H82" i="13"/>
  <c r="H81" i="13"/>
  <c r="H80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3" i="13"/>
  <c r="H62" i="13"/>
  <c r="H61" i="13"/>
  <c r="H59" i="13"/>
  <c r="H58" i="13"/>
  <c r="H56" i="13"/>
  <c r="H55" i="13"/>
  <c r="H54" i="13"/>
  <c r="H53" i="13"/>
  <c r="H52" i="13"/>
  <c r="H51" i="13"/>
  <c r="H49" i="13"/>
  <c r="H47" i="13"/>
  <c r="H46" i="13"/>
  <c r="H45" i="13"/>
  <c r="H43" i="13"/>
  <c r="H42" i="13"/>
  <c r="H41" i="13"/>
  <c r="H40" i="13"/>
  <c r="H39" i="13"/>
  <c r="H38" i="13"/>
  <c r="H37" i="13"/>
  <c r="H35" i="13"/>
  <c r="H34" i="13"/>
  <c r="H33" i="13"/>
  <c r="H32" i="13"/>
  <c r="H31" i="13"/>
  <c r="H30" i="13"/>
  <c r="H28" i="13"/>
  <c r="H27" i="13"/>
  <c r="H26" i="13"/>
  <c r="H25" i="13"/>
  <c r="H24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5" i="13"/>
  <c r="H4" i="13"/>
  <c r="H3" i="13"/>
  <c r="H2" i="13"/>
  <c r="H639" i="13"/>
  <c r="H638" i="13"/>
  <c r="H635" i="13"/>
  <c r="H634" i="13"/>
  <c r="H632" i="13"/>
  <c r="H627" i="13"/>
  <c r="H625" i="13"/>
  <c r="H624" i="13"/>
  <c r="H612" i="13"/>
  <c r="H611" i="13"/>
  <c r="H610" i="13"/>
  <c r="H609" i="13"/>
  <c r="H608" i="13"/>
  <c r="H607" i="13"/>
  <c r="H606" i="13"/>
  <c r="H599" i="13"/>
  <c r="H121" i="13"/>
  <c r="H120" i="13"/>
  <c r="H114" i="13"/>
  <c r="H107" i="13"/>
  <c r="H106" i="13"/>
  <c r="H105" i="13"/>
  <c r="H100" i="13"/>
  <c r="H99" i="13"/>
  <c r="H98" i="13"/>
  <c r="H97" i="13"/>
  <c r="H96" i="13"/>
  <c r="H93" i="13"/>
  <c r="H92" i="13"/>
  <c r="H91" i="13"/>
  <c r="H623" i="13"/>
  <c r="H622" i="13"/>
  <c r="H621" i="13"/>
  <c r="H620" i="13"/>
  <c r="H619" i="13"/>
  <c r="H618" i="13"/>
  <c r="H617" i="13"/>
  <c r="H616" i="13"/>
  <c r="H615" i="13"/>
  <c r="H605" i="13"/>
  <c r="H603" i="13"/>
  <c r="H598" i="13"/>
  <c r="H313" i="13"/>
  <c r="H310" i="13"/>
  <c r="H309" i="13"/>
  <c r="H307" i="13"/>
  <c r="H306" i="13"/>
  <c r="H304" i="13"/>
  <c r="H303" i="13"/>
  <c r="H301" i="13"/>
  <c r="H300" i="13"/>
  <c r="H299" i="13"/>
  <c r="H298" i="13"/>
  <c r="H297" i="13"/>
  <c r="H284" i="13"/>
  <c r="H283" i="13"/>
  <c r="H282" i="13"/>
  <c r="H281" i="13"/>
  <c r="H280" i="13"/>
  <c r="H177" i="13"/>
  <c r="H172" i="13"/>
  <c r="H166" i="13"/>
  <c r="H354" i="13"/>
  <c r="H328" i="13"/>
  <c r="H312" i="13"/>
  <c r="H302" i="13"/>
  <c r="H296" i="13"/>
  <c r="H295" i="13"/>
  <c r="H294" i="13"/>
  <c r="H293" i="13"/>
  <c r="H292" i="13"/>
  <c r="H291" i="13"/>
  <c r="H290" i="13"/>
  <c r="H289" i="13"/>
  <c r="H288" i="13"/>
  <c r="H287" i="13"/>
  <c r="H286" i="13"/>
  <c r="H285" i="13"/>
  <c r="H279" i="13"/>
  <c r="H156" i="13"/>
  <c r="H155" i="13"/>
  <c r="H154" i="13"/>
  <c r="H153" i="13"/>
  <c r="H152" i="13"/>
  <c r="H151" i="13"/>
  <c r="H150" i="13"/>
  <c r="H148" i="13"/>
  <c r="H146" i="13"/>
  <c r="H145" i="13"/>
  <c r="H144" i="13"/>
  <c r="H143" i="13"/>
  <c r="H142" i="13"/>
  <c r="H141" i="13"/>
  <c r="H140" i="13"/>
  <c r="H139" i="13"/>
  <c r="H138" i="13"/>
  <c r="H137" i="13"/>
  <c r="H135" i="13"/>
  <c r="H134" i="13"/>
  <c r="H133" i="13"/>
  <c r="H132" i="13"/>
  <c r="H131" i="13"/>
  <c r="H130" i="13"/>
  <c r="H128" i="13"/>
  <c r="H127" i="13"/>
  <c r="H126" i="13"/>
  <c r="H65" i="13"/>
  <c r="H48" i="13"/>
  <c r="H36" i="13"/>
  <c r="H180" i="13"/>
  <c r="H178" i="13"/>
  <c r="H175" i="13"/>
  <c r="H171" i="13"/>
  <c r="H169" i="13"/>
  <c r="H165" i="13"/>
  <c r="H164" i="13"/>
  <c r="H163" i="13"/>
  <c r="H162" i="13"/>
  <c r="H158" i="13"/>
  <c r="H157" i="13"/>
  <c r="H631" i="13"/>
  <c r="H630" i="13"/>
  <c r="H494" i="13"/>
  <c r="H483" i="13"/>
  <c r="H482" i="13"/>
  <c r="H470" i="13"/>
  <c r="H271" i="13"/>
  <c r="H268" i="13"/>
  <c r="H267" i="13"/>
  <c r="H262" i="13"/>
  <c r="H260" i="13"/>
  <c r="H257" i="13"/>
  <c r="H222" i="13"/>
  <c r="H218" i="13"/>
  <c r="H202" i="13"/>
  <c r="H197" i="13"/>
  <c r="H183" i="13"/>
  <c r="H182" i="13"/>
  <c r="H174" i="13"/>
  <c r="H167" i="13"/>
  <c r="H636" i="13"/>
  <c r="H633" i="13"/>
  <c r="H614" i="13"/>
  <c r="H613" i="13"/>
  <c r="H497" i="13"/>
  <c r="H495" i="13"/>
  <c r="H491" i="13"/>
  <c r="H481" i="13"/>
  <c r="H480" i="13"/>
  <c r="H478" i="13"/>
  <c r="H477" i="13"/>
  <c r="H474" i="13"/>
  <c r="H472" i="13"/>
  <c r="H471" i="13"/>
  <c r="H469" i="13"/>
  <c r="H464" i="13"/>
  <c r="H463" i="13"/>
  <c r="H462" i="13"/>
  <c r="H461" i="13"/>
  <c r="H460" i="13"/>
  <c r="H459" i="13"/>
  <c r="H458" i="13"/>
  <c r="H136" i="13"/>
  <c r="H125" i="13"/>
  <c r="H124" i="13"/>
  <c r="H123" i="13"/>
  <c r="H122" i="13"/>
  <c r="H119" i="13"/>
  <c r="H118" i="13"/>
  <c r="H117" i="13"/>
  <c r="H116" i="13"/>
  <c r="H115" i="13"/>
  <c r="H113" i="13"/>
  <c r="H112" i="13"/>
  <c r="H111" i="13"/>
  <c r="H110" i="13"/>
  <c r="H109" i="13"/>
  <c r="H103" i="13"/>
  <c r="H101" i="13"/>
  <c r="H95" i="13"/>
  <c r="H94" i="13"/>
  <c r="H21" i="13"/>
  <c r="H597" i="13"/>
  <c r="H596" i="13"/>
  <c r="H595" i="13"/>
  <c r="H593" i="13"/>
  <c r="H591" i="13"/>
  <c r="H588" i="13"/>
  <c r="H584" i="13"/>
  <c r="H581" i="13"/>
  <c r="H576" i="13"/>
  <c r="H575" i="13"/>
  <c r="H574" i="13"/>
  <c r="H571" i="13"/>
  <c r="H568" i="13"/>
  <c r="H567" i="13"/>
  <c r="H566" i="13"/>
  <c r="H565" i="13"/>
  <c r="H564" i="13"/>
  <c r="H563" i="13"/>
  <c r="H561" i="13"/>
  <c r="H559" i="13"/>
  <c r="H558" i="13"/>
  <c r="H554" i="13"/>
  <c r="H549" i="13"/>
  <c r="H548" i="13"/>
  <c r="H547" i="13"/>
  <c r="H546" i="13"/>
  <c r="H543" i="13"/>
  <c r="H541" i="13"/>
  <c r="H539" i="13"/>
  <c r="H538" i="13"/>
  <c r="H537" i="13"/>
  <c r="H536" i="13"/>
  <c r="H533" i="13"/>
  <c r="H532" i="13"/>
  <c r="I557" i="13"/>
  <c r="I550" i="13"/>
  <c r="J557" i="13"/>
  <c r="J550" i="13"/>
  <c r="K557" i="13"/>
  <c r="K550" i="13"/>
  <c r="L557" i="13"/>
  <c r="L550" i="13"/>
  <c r="M557" i="13"/>
  <c r="M550" i="13"/>
  <c r="N557" i="13"/>
  <c r="N550" i="13"/>
  <c r="N542" i="13"/>
  <c r="M542" i="13"/>
  <c r="L542" i="13"/>
  <c r="K542" i="13"/>
  <c r="J542" i="13"/>
  <c r="I542" i="13"/>
  <c r="H557" i="13"/>
  <c r="H550" i="13"/>
  <c r="H542" i="13"/>
  <c r="G557" i="13"/>
  <c r="G550" i="13"/>
  <c r="G542" i="13"/>
  <c r="F557" i="13"/>
  <c r="F550" i="13"/>
  <c r="F542" i="13"/>
  <c r="N601" i="13"/>
  <c r="N555" i="13"/>
  <c r="N553" i="13"/>
  <c r="N551" i="13"/>
  <c r="N544" i="13"/>
  <c r="N540" i="13"/>
  <c r="N535" i="13"/>
  <c r="N531" i="13"/>
  <c r="M601" i="13"/>
  <c r="M555" i="13"/>
  <c r="M553" i="13"/>
  <c r="M551" i="13"/>
  <c r="M544" i="13"/>
  <c r="M540" i="13"/>
  <c r="M535" i="13"/>
  <c r="M531" i="13"/>
  <c r="L601" i="13"/>
  <c r="L555" i="13"/>
  <c r="L553" i="13"/>
  <c r="L551" i="13"/>
  <c r="L544" i="13"/>
  <c r="L540" i="13"/>
  <c r="L535" i="13"/>
  <c r="L531" i="13"/>
  <c r="K601" i="13"/>
  <c r="K555" i="13"/>
  <c r="K553" i="13"/>
  <c r="K551" i="13"/>
  <c r="K544" i="13"/>
  <c r="K540" i="13"/>
  <c r="K535" i="13"/>
  <c r="K531" i="13"/>
  <c r="J601" i="13"/>
  <c r="J555" i="13"/>
  <c r="J553" i="13"/>
  <c r="J551" i="13"/>
  <c r="J544" i="13"/>
  <c r="J540" i="13"/>
  <c r="J535" i="13"/>
  <c r="J531" i="13"/>
  <c r="I601" i="13"/>
  <c r="I555" i="13"/>
  <c r="I553" i="13"/>
  <c r="I551" i="13"/>
  <c r="I544" i="13"/>
  <c r="I540" i="13"/>
  <c r="I535" i="13"/>
  <c r="I531" i="13"/>
  <c r="H601" i="13"/>
  <c r="H555" i="13"/>
  <c r="H553" i="13"/>
  <c r="H551" i="13"/>
  <c r="H544" i="13"/>
  <c r="H540" i="13"/>
  <c r="H535" i="13"/>
  <c r="H531" i="13"/>
  <c r="G601" i="13"/>
  <c r="G555" i="13"/>
  <c r="G553" i="13"/>
  <c r="G551" i="13"/>
  <c r="G544" i="13"/>
  <c r="G540" i="13"/>
  <c r="G535" i="13"/>
  <c r="G531" i="13"/>
  <c r="F601" i="13"/>
  <c r="F555" i="13"/>
  <c r="F553" i="13"/>
  <c r="F551" i="13"/>
  <c r="F544" i="13"/>
  <c r="F540" i="13"/>
  <c r="F535" i="13"/>
  <c r="F531" i="13"/>
  <c r="N590" i="13"/>
  <c r="N587" i="13"/>
  <c r="N589" i="13"/>
  <c r="N579" i="13"/>
  <c r="N582" i="13"/>
  <c r="N586" i="13"/>
  <c r="N580" i="13"/>
  <c r="N570" i="13"/>
  <c r="N594" i="13"/>
  <c r="N585" i="13"/>
  <c r="N573" i="13"/>
  <c r="N572" i="13"/>
  <c r="N578" i="13"/>
  <c r="N569" i="13"/>
  <c r="N592" i="13"/>
  <c r="N583" i="13"/>
  <c r="N577" i="13"/>
  <c r="N562" i="13"/>
  <c r="N560" i="13"/>
  <c r="M590" i="13"/>
  <c r="M587" i="13"/>
  <c r="M589" i="13"/>
  <c r="M579" i="13"/>
  <c r="M582" i="13"/>
  <c r="M586" i="13"/>
  <c r="M580" i="13"/>
  <c r="M570" i="13"/>
  <c r="M594" i="13"/>
  <c r="M585" i="13"/>
  <c r="M573" i="13"/>
  <c r="M572" i="13"/>
  <c r="M578" i="13"/>
  <c r="M569" i="13"/>
  <c r="M592" i="13"/>
  <c r="M583" i="13"/>
  <c r="M577" i="13"/>
  <c r="M562" i="13"/>
  <c r="M560" i="13"/>
  <c r="L590" i="13"/>
  <c r="L587" i="13"/>
  <c r="L589" i="13"/>
  <c r="L579" i="13"/>
  <c r="L582" i="13"/>
  <c r="L586" i="13"/>
  <c r="L580" i="13"/>
  <c r="L570" i="13"/>
  <c r="L594" i="13"/>
  <c r="L585" i="13"/>
  <c r="L573" i="13"/>
  <c r="L572" i="13"/>
  <c r="L578" i="13"/>
  <c r="L569" i="13"/>
  <c r="L592" i="13"/>
  <c r="L583" i="13"/>
  <c r="L577" i="13"/>
  <c r="L562" i="13"/>
  <c r="L560" i="13"/>
  <c r="K590" i="13"/>
  <c r="K587" i="13"/>
  <c r="K589" i="13"/>
  <c r="K579" i="13"/>
  <c r="K582" i="13"/>
  <c r="K586" i="13"/>
  <c r="K580" i="13"/>
  <c r="K570" i="13"/>
  <c r="K594" i="13"/>
  <c r="K585" i="13"/>
  <c r="K573" i="13"/>
  <c r="K572" i="13"/>
  <c r="K578" i="13"/>
  <c r="K569" i="13"/>
  <c r="K592" i="13"/>
  <c r="K583" i="13"/>
  <c r="K577" i="13"/>
  <c r="K562" i="13"/>
  <c r="K560" i="13"/>
  <c r="J590" i="13"/>
  <c r="J587" i="13"/>
  <c r="J589" i="13"/>
  <c r="J579" i="13"/>
  <c r="J582" i="13"/>
  <c r="J586" i="13"/>
  <c r="J580" i="13"/>
  <c r="J570" i="13"/>
  <c r="J594" i="13"/>
  <c r="J585" i="13"/>
  <c r="J573" i="13"/>
  <c r="J572" i="13"/>
  <c r="J578" i="13"/>
  <c r="J569" i="13"/>
  <c r="J592" i="13"/>
  <c r="J583" i="13"/>
  <c r="J577" i="13"/>
  <c r="J562" i="13"/>
  <c r="J560" i="13"/>
  <c r="I590" i="13"/>
  <c r="I587" i="13"/>
  <c r="I589" i="13"/>
  <c r="I579" i="13"/>
  <c r="I582" i="13"/>
  <c r="I586" i="13"/>
  <c r="I580" i="13"/>
  <c r="I570" i="13"/>
  <c r="I594" i="13"/>
  <c r="I585" i="13"/>
  <c r="I573" i="13"/>
  <c r="I572" i="13"/>
  <c r="I578" i="13"/>
  <c r="I569" i="13"/>
  <c r="I592" i="13"/>
  <c r="I583" i="13"/>
  <c r="I577" i="13"/>
  <c r="I562" i="13"/>
  <c r="I560" i="13"/>
  <c r="H590" i="13"/>
  <c r="H587" i="13"/>
  <c r="H589" i="13"/>
  <c r="H579" i="13"/>
  <c r="H582" i="13"/>
  <c r="H586" i="13"/>
  <c r="H580" i="13"/>
  <c r="H570" i="13"/>
  <c r="H594" i="13"/>
  <c r="H585" i="13"/>
  <c r="H573" i="13"/>
  <c r="H572" i="13"/>
  <c r="H578" i="13"/>
  <c r="H569" i="13"/>
  <c r="H592" i="13"/>
  <c r="H583" i="13"/>
  <c r="H577" i="13"/>
  <c r="H562" i="13"/>
  <c r="H560" i="13"/>
  <c r="G590" i="13"/>
  <c r="G587" i="13"/>
  <c r="G589" i="13"/>
  <c r="G579" i="13"/>
  <c r="G582" i="13"/>
  <c r="G586" i="13"/>
  <c r="G580" i="13"/>
  <c r="G570" i="13"/>
  <c r="G594" i="13"/>
  <c r="G585" i="13"/>
  <c r="G573" i="13"/>
  <c r="G572" i="13"/>
  <c r="G578" i="13"/>
  <c r="G569" i="13"/>
  <c r="G592" i="13"/>
  <c r="G583" i="13"/>
  <c r="G577" i="13"/>
  <c r="G562" i="13"/>
  <c r="G560" i="13"/>
  <c r="F590" i="13"/>
  <c r="F587" i="13"/>
  <c r="F589" i="13"/>
  <c r="F579" i="13"/>
  <c r="F582" i="13"/>
  <c r="F586" i="13"/>
  <c r="F580" i="13"/>
  <c r="F570" i="13"/>
  <c r="F594" i="13"/>
  <c r="F585" i="13"/>
  <c r="F573" i="13"/>
  <c r="F572" i="13"/>
  <c r="F578" i="13"/>
  <c r="F569" i="13"/>
  <c r="F592" i="13"/>
  <c r="F583" i="13"/>
  <c r="F577" i="13"/>
  <c r="F562" i="13"/>
  <c r="F560" i="13"/>
  <c r="H529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1" i="13"/>
  <c r="G220" i="13"/>
  <c r="G219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1" i="13"/>
  <c r="G200" i="13"/>
  <c r="G199" i="13"/>
  <c r="G198" i="13"/>
  <c r="G196" i="13"/>
  <c r="G194" i="13"/>
  <c r="G193" i="13"/>
  <c r="G192" i="13"/>
  <c r="G191" i="13"/>
  <c r="G190" i="13"/>
  <c r="G189" i="13"/>
  <c r="G188" i="13"/>
  <c r="G187" i="13"/>
  <c r="G186" i="13"/>
  <c r="G185" i="13"/>
  <c r="G184" i="13"/>
  <c r="G181" i="13"/>
  <c r="G50" i="13"/>
  <c r="G44" i="13"/>
  <c r="G6" i="13"/>
  <c r="G203" i="13"/>
  <c r="G168" i="13"/>
  <c r="G149" i="13"/>
  <c r="G147" i="13"/>
  <c r="G129" i="13"/>
  <c r="G66" i="13"/>
  <c r="G64" i="13"/>
  <c r="G57" i="13"/>
  <c r="G29" i="13"/>
  <c r="G23" i="13"/>
  <c r="G637" i="13"/>
  <c r="G629" i="13"/>
  <c r="G628" i="13"/>
  <c r="G604" i="13"/>
  <c r="G602" i="13"/>
  <c r="G600" i="13"/>
  <c r="G370" i="13"/>
  <c r="G195" i="13"/>
  <c r="G108" i="13"/>
  <c r="G90" i="13"/>
  <c r="G89" i="13"/>
  <c r="G88" i="13"/>
  <c r="G87" i="13"/>
  <c r="G86" i="13"/>
  <c r="G85" i="13"/>
  <c r="G84" i="13"/>
  <c r="G83" i="13"/>
  <c r="G82" i="13"/>
  <c r="G81" i="13"/>
  <c r="G80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3" i="13"/>
  <c r="G62" i="13"/>
  <c r="G61" i="13"/>
  <c r="G59" i="13"/>
  <c r="G58" i="13"/>
  <c r="G56" i="13"/>
  <c r="G55" i="13"/>
  <c r="G54" i="13"/>
  <c r="G53" i="13"/>
  <c r="G52" i="13"/>
  <c r="G51" i="13"/>
  <c r="G49" i="13"/>
  <c r="G47" i="13"/>
  <c r="G46" i="13"/>
  <c r="G45" i="13"/>
  <c r="G43" i="13"/>
  <c r="G42" i="13"/>
  <c r="G41" i="13"/>
  <c r="G40" i="13"/>
  <c r="G39" i="13"/>
  <c r="G38" i="13"/>
  <c r="G37" i="13"/>
  <c r="G35" i="13"/>
  <c r="G34" i="13"/>
  <c r="G33" i="13"/>
  <c r="G32" i="13"/>
  <c r="G31" i="13"/>
  <c r="G30" i="13"/>
  <c r="G28" i="13"/>
  <c r="G27" i="13"/>
  <c r="G26" i="13"/>
  <c r="G25" i="13"/>
  <c r="G24" i="13"/>
  <c r="G22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" i="13"/>
  <c r="G639" i="13"/>
  <c r="G638" i="13"/>
  <c r="G635" i="13"/>
  <c r="G634" i="13"/>
  <c r="G632" i="13"/>
  <c r="G627" i="13"/>
  <c r="G625" i="13"/>
  <c r="G624" i="13"/>
  <c r="G612" i="13"/>
  <c r="G611" i="13"/>
  <c r="G610" i="13"/>
  <c r="G609" i="13"/>
  <c r="G608" i="13"/>
  <c r="G607" i="13"/>
  <c r="G606" i="13"/>
  <c r="G599" i="13"/>
  <c r="G121" i="13"/>
  <c r="G120" i="13"/>
  <c r="G114" i="13"/>
  <c r="G107" i="13"/>
  <c r="G106" i="13"/>
  <c r="G105" i="13"/>
  <c r="G100" i="13"/>
  <c r="G99" i="13"/>
  <c r="G98" i="13"/>
  <c r="G97" i="13"/>
  <c r="G96" i="13"/>
  <c r="G93" i="13"/>
  <c r="G92" i="13"/>
  <c r="G91" i="13"/>
  <c r="G623" i="13"/>
  <c r="G622" i="13"/>
  <c r="G621" i="13"/>
  <c r="G620" i="13"/>
  <c r="G619" i="13"/>
  <c r="G618" i="13"/>
  <c r="G617" i="13"/>
  <c r="G616" i="13"/>
  <c r="G615" i="13"/>
  <c r="G605" i="13"/>
  <c r="G603" i="13"/>
  <c r="G598" i="13"/>
  <c r="G313" i="13"/>
  <c r="G310" i="13"/>
  <c r="G309" i="13"/>
  <c r="G307" i="13"/>
  <c r="G306" i="13"/>
  <c r="G304" i="13"/>
  <c r="G303" i="13"/>
  <c r="G301" i="13"/>
  <c r="G300" i="13"/>
  <c r="G299" i="13"/>
  <c r="G298" i="13"/>
  <c r="G297" i="13"/>
  <c r="G284" i="13"/>
  <c r="G283" i="13"/>
  <c r="G282" i="13"/>
  <c r="G281" i="13"/>
  <c r="G280" i="13"/>
  <c r="G177" i="13"/>
  <c r="G172" i="13"/>
  <c r="G166" i="13"/>
  <c r="G354" i="13"/>
  <c r="G328" i="13"/>
  <c r="G312" i="13"/>
  <c r="G302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79" i="13"/>
  <c r="G156" i="13"/>
  <c r="G155" i="13"/>
  <c r="G154" i="13"/>
  <c r="G153" i="13"/>
  <c r="G152" i="13"/>
  <c r="G151" i="13"/>
  <c r="G150" i="13"/>
  <c r="G148" i="13"/>
  <c r="G146" i="13"/>
  <c r="G145" i="13"/>
  <c r="G144" i="13"/>
  <c r="G143" i="13"/>
  <c r="G142" i="13"/>
  <c r="G141" i="13"/>
  <c r="G140" i="13"/>
  <c r="G139" i="13"/>
  <c r="G138" i="13"/>
  <c r="G137" i="13"/>
  <c r="G135" i="13"/>
  <c r="G134" i="13"/>
  <c r="G133" i="13"/>
  <c r="G132" i="13"/>
  <c r="G131" i="13"/>
  <c r="G130" i="13"/>
  <c r="G128" i="13"/>
  <c r="G127" i="13"/>
  <c r="G126" i="13"/>
  <c r="G65" i="13"/>
  <c r="G48" i="13"/>
  <c r="G36" i="13"/>
  <c r="G180" i="13"/>
  <c r="G178" i="13"/>
  <c r="G175" i="13"/>
  <c r="G171" i="13"/>
  <c r="G169" i="13"/>
  <c r="G165" i="13"/>
  <c r="G164" i="13"/>
  <c r="G163" i="13"/>
  <c r="G162" i="13"/>
  <c r="G158" i="13"/>
  <c r="G157" i="13"/>
  <c r="G631" i="13"/>
  <c r="G630" i="13"/>
  <c r="G494" i="13"/>
  <c r="G483" i="13"/>
  <c r="G482" i="13"/>
  <c r="G470" i="13"/>
  <c r="G271" i="13"/>
  <c r="G268" i="13"/>
  <c r="G267" i="13"/>
  <c r="G262" i="13"/>
  <c r="G260" i="13"/>
  <c r="G257" i="13"/>
  <c r="G222" i="13"/>
  <c r="G218" i="13"/>
  <c r="G202" i="13"/>
  <c r="G197" i="13"/>
  <c r="G183" i="13"/>
  <c r="G182" i="13"/>
  <c r="G174" i="13"/>
  <c r="G167" i="13"/>
  <c r="G636" i="13"/>
  <c r="G633" i="13"/>
  <c r="G614" i="13"/>
  <c r="G613" i="13"/>
  <c r="G497" i="13"/>
  <c r="G495" i="13"/>
  <c r="G491" i="13"/>
  <c r="G481" i="13"/>
  <c r="G480" i="13"/>
  <c r="G478" i="13"/>
  <c r="G477" i="13"/>
  <c r="G474" i="13"/>
  <c r="G472" i="13"/>
  <c r="G471" i="13"/>
  <c r="G469" i="13"/>
  <c r="G464" i="13"/>
  <c r="G463" i="13"/>
  <c r="G462" i="13"/>
  <c r="G461" i="13"/>
  <c r="G460" i="13"/>
  <c r="G459" i="13"/>
  <c r="G458" i="13"/>
  <c r="G136" i="13"/>
  <c r="G125" i="13"/>
  <c r="G124" i="13"/>
  <c r="G123" i="13"/>
  <c r="G122" i="13"/>
  <c r="G119" i="13"/>
  <c r="G118" i="13"/>
  <c r="G117" i="13"/>
  <c r="G116" i="13"/>
  <c r="G115" i="13"/>
  <c r="G113" i="13"/>
  <c r="G112" i="13"/>
  <c r="G111" i="13"/>
  <c r="G110" i="13"/>
  <c r="G109" i="13"/>
  <c r="G103" i="13"/>
  <c r="G101" i="13"/>
  <c r="G95" i="13"/>
  <c r="G94" i="13"/>
  <c r="G21" i="13"/>
  <c r="G597" i="13"/>
  <c r="G596" i="13"/>
  <c r="G595" i="13"/>
  <c r="G593" i="13"/>
  <c r="G591" i="13"/>
  <c r="G588" i="13"/>
  <c r="G584" i="13"/>
  <c r="G581" i="13"/>
  <c r="G576" i="13"/>
  <c r="G575" i="13"/>
  <c r="G574" i="13"/>
  <c r="G571" i="13"/>
  <c r="G568" i="13"/>
  <c r="G567" i="13"/>
  <c r="G566" i="13"/>
  <c r="G565" i="13"/>
  <c r="G564" i="13"/>
  <c r="G563" i="13"/>
  <c r="G561" i="13"/>
  <c r="G559" i="13"/>
  <c r="G558" i="13"/>
  <c r="G554" i="13"/>
  <c r="G549" i="13"/>
  <c r="G548" i="13"/>
  <c r="G547" i="13"/>
  <c r="G546" i="13"/>
  <c r="G543" i="13"/>
  <c r="G530" i="13"/>
  <c r="G532" i="13"/>
  <c r="G533" i="13"/>
  <c r="G536" i="13"/>
  <c r="G537" i="13"/>
  <c r="G538" i="13"/>
  <c r="G539" i="13"/>
  <c r="G541" i="13"/>
  <c r="G529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1" i="13"/>
  <c r="F220" i="13"/>
  <c r="F219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1" i="13"/>
  <c r="F200" i="13"/>
  <c r="F199" i="13"/>
  <c r="F198" i="13"/>
  <c r="F196" i="13"/>
  <c r="F194" i="13"/>
  <c r="F193" i="13"/>
  <c r="F192" i="13"/>
  <c r="F191" i="13"/>
  <c r="F190" i="13"/>
  <c r="F189" i="13"/>
  <c r="F188" i="13"/>
  <c r="F187" i="13"/>
  <c r="F186" i="13"/>
  <c r="F185" i="13"/>
  <c r="F184" i="13"/>
  <c r="F181" i="13"/>
  <c r="F50" i="13"/>
  <c r="F44" i="13"/>
  <c r="F6" i="13"/>
  <c r="F203" i="13"/>
  <c r="F168" i="13"/>
  <c r="F149" i="13"/>
  <c r="F147" i="13"/>
  <c r="F129" i="13"/>
  <c r="F66" i="13"/>
  <c r="F64" i="13"/>
  <c r="F57" i="13"/>
  <c r="F29" i="13"/>
  <c r="F23" i="13"/>
  <c r="F637" i="13"/>
  <c r="F629" i="13"/>
  <c r="F628" i="13"/>
  <c r="F604" i="13"/>
  <c r="F602" i="13"/>
  <c r="F600" i="13"/>
  <c r="F370" i="13"/>
  <c r="F195" i="13"/>
  <c r="F108" i="13"/>
  <c r="F90" i="13"/>
  <c r="F89" i="13"/>
  <c r="F88" i="13"/>
  <c r="F87" i="13"/>
  <c r="F86" i="13"/>
  <c r="F85" i="13"/>
  <c r="F84" i="13"/>
  <c r="F83" i="13"/>
  <c r="F82" i="13"/>
  <c r="F81" i="13"/>
  <c r="F80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3" i="13"/>
  <c r="F62" i="13"/>
  <c r="F61" i="13"/>
  <c r="F59" i="13"/>
  <c r="F58" i="13"/>
  <c r="F56" i="13"/>
  <c r="F55" i="13"/>
  <c r="F54" i="13"/>
  <c r="F53" i="13"/>
  <c r="F52" i="13"/>
  <c r="F51" i="13"/>
  <c r="F49" i="13"/>
  <c r="F47" i="13"/>
  <c r="F46" i="13"/>
  <c r="F45" i="13"/>
  <c r="F43" i="13"/>
  <c r="F42" i="13"/>
  <c r="F41" i="13"/>
  <c r="F40" i="13"/>
  <c r="F39" i="13"/>
  <c r="F38" i="13"/>
  <c r="F37" i="13"/>
  <c r="F35" i="13"/>
  <c r="F34" i="13"/>
  <c r="F33" i="13"/>
  <c r="F32" i="13"/>
  <c r="F31" i="13"/>
  <c r="F30" i="13"/>
  <c r="F28" i="13"/>
  <c r="F27" i="13"/>
  <c r="F26" i="13"/>
  <c r="F25" i="13"/>
  <c r="F24" i="13"/>
  <c r="F22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5" i="13"/>
  <c r="F4" i="13"/>
  <c r="F3" i="13"/>
  <c r="F2" i="13"/>
  <c r="F639" i="13"/>
  <c r="F638" i="13"/>
  <c r="F635" i="13"/>
  <c r="F634" i="13"/>
  <c r="F632" i="13"/>
  <c r="F627" i="13"/>
  <c r="F625" i="13"/>
  <c r="F624" i="13"/>
  <c r="F612" i="13"/>
  <c r="F611" i="13"/>
  <c r="F610" i="13"/>
  <c r="F609" i="13"/>
  <c r="F608" i="13"/>
  <c r="F607" i="13"/>
  <c r="F606" i="13"/>
  <c r="F599" i="13"/>
  <c r="F121" i="13"/>
  <c r="F120" i="13"/>
  <c r="F114" i="13"/>
  <c r="F107" i="13"/>
  <c r="F106" i="13"/>
  <c r="F105" i="13"/>
  <c r="F100" i="13"/>
  <c r="F99" i="13"/>
  <c r="F98" i="13"/>
  <c r="F97" i="13"/>
  <c r="F96" i="13"/>
  <c r="F93" i="13"/>
  <c r="F92" i="13"/>
  <c r="F91" i="13"/>
  <c r="F623" i="13"/>
  <c r="F622" i="13"/>
  <c r="F621" i="13"/>
  <c r="F620" i="13"/>
  <c r="F619" i="13"/>
  <c r="F618" i="13"/>
  <c r="F617" i="13"/>
  <c r="F616" i="13"/>
  <c r="F615" i="13"/>
  <c r="F605" i="13"/>
  <c r="F603" i="13"/>
  <c r="F598" i="13"/>
  <c r="F313" i="13"/>
  <c r="F310" i="13"/>
  <c r="F309" i="13"/>
  <c r="F307" i="13"/>
  <c r="F306" i="13"/>
  <c r="F304" i="13"/>
  <c r="F303" i="13"/>
  <c r="F301" i="13"/>
  <c r="F300" i="13"/>
  <c r="F299" i="13"/>
  <c r="F298" i="13"/>
  <c r="F297" i="13"/>
  <c r="F284" i="13"/>
  <c r="F283" i="13"/>
  <c r="F282" i="13"/>
  <c r="F281" i="13"/>
  <c r="F280" i="13"/>
  <c r="F177" i="13"/>
  <c r="F172" i="13"/>
  <c r="F166" i="13"/>
  <c r="F354" i="13"/>
  <c r="F328" i="13"/>
  <c r="F312" i="13"/>
  <c r="F302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79" i="13"/>
  <c r="F156" i="13"/>
  <c r="F155" i="13"/>
  <c r="F154" i="13"/>
  <c r="F153" i="13"/>
  <c r="F152" i="13"/>
  <c r="F151" i="13"/>
  <c r="F150" i="13"/>
  <c r="F148" i="13"/>
  <c r="F146" i="13"/>
  <c r="F145" i="13"/>
  <c r="F144" i="13"/>
  <c r="F143" i="13"/>
  <c r="F142" i="13"/>
  <c r="F141" i="13"/>
  <c r="F140" i="13"/>
  <c r="F139" i="13"/>
  <c r="F138" i="13"/>
  <c r="F137" i="13"/>
  <c r="F135" i="13"/>
  <c r="F134" i="13"/>
  <c r="F133" i="13"/>
  <c r="F132" i="13"/>
  <c r="F131" i="13"/>
  <c r="F130" i="13"/>
  <c r="F128" i="13"/>
  <c r="F127" i="13"/>
  <c r="F126" i="13"/>
  <c r="F65" i="13"/>
  <c r="F48" i="13"/>
  <c r="F36" i="13"/>
  <c r="F180" i="13"/>
  <c r="F178" i="13"/>
  <c r="F175" i="13"/>
  <c r="F171" i="13"/>
  <c r="F169" i="13"/>
  <c r="F165" i="13"/>
  <c r="F164" i="13"/>
  <c r="F163" i="13"/>
  <c r="F162" i="13"/>
  <c r="F158" i="13"/>
  <c r="F157" i="13"/>
  <c r="F631" i="13"/>
  <c r="F630" i="13"/>
  <c r="F494" i="13"/>
  <c r="F483" i="13"/>
  <c r="F482" i="13"/>
  <c r="F470" i="13"/>
  <c r="F271" i="13"/>
  <c r="F268" i="13"/>
  <c r="F267" i="13"/>
  <c r="F262" i="13"/>
  <c r="F260" i="13"/>
  <c r="F257" i="13"/>
  <c r="F222" i="13"/>
  <c r="F218" i="13"/>
  <c r="F202" i="13"/>
  <c r="F197" i="13"/>
  <c r="F183" i="13"/>
  <c r="F182" i="13"/>
  <c r="F174" i="13"/>
  <c r="F167" i="13"/>
  <c r="F636" i="13"/>
  <c r="F633" i="13"/>
  <c r="F614" i="13"/>
  <c r="F613" i="13"/>
  <c r="F497" i="13"/>
  <c r="F495" i="13"/>
  <c r="F491" i="13"/>
  <c r="F481" i="13"/>
  <c r="F480" i="13"/>
  <c r="F478" i="13"/>
  <c r="F477" i="13"/>
  <c r="F474" i="13"/>
  <c r="F472" i="13"/>
  <c r="F471" i="13"/>
  <c r="F469" i="13"/>
  <c r="F464" i="13"/>
  <c r="F463" i="13"/>
  <c r="F462" i="13"/>
  <c r="F461" i="13"/>
  <c r="F460" i="13"/>
  <c r="F459" i="13"/>
  <c r="F458" i="13"/>
  <c r="F136" i="13"/>
  <c r="F125" i="13"/>
  <c r="F124" i="13"/>
  <c r="F123" i="13"/>
  <c r="F122" i="13"/>
  <c r="F119" i="13"/>
  <c r="F118" i="13"/>
  <c r="F117" i="13"/>
  <c r="F116" i="13"/>
  <c r="F115" i="13"/>
  <c r="F113" i="13"/>
  <c r="F112" i="13"/>
  <c r="F111" i="13"/>
  <c r="F110" i="13"/>
  <c r="F109" i="13"/>
  <c r="F103" i="13"/>
  <c r="F101" i="13"/>
  <c r="F95" i="13"/>
  <c r="F94" i="13"/>
  <c r="F21" i="13"/>
  <c r="F597" i="13"/>
  <c r="F596" i="13"/>
  <c r="F595" i="13"/>
  <c r="F593" i="13"/>
  <c r="F591" i="13"/>
  <c r="F588" i="13"/>
  <c r="F584" i="13"/>
  <c r="F581" i="13"/>
  <c r="F576" i="13"/>
  <c r="F575" i="13"/>
  <c r="F574" i="13"/>
  <c r="F571" i="13"/>
  <c r="F568" i="13"/>
  <c r="F567" i="13"/>
  <c r="F566" i="13"/>
  <c r="F565" i="13"/>
  <c r="F564" i="13"/>
  <c r="F563" i="13"/>
  <c r="F561" i="13"/>
  <c r="F559" i="13"/>
  <c r="F558" i="13"/>
  <c r="F554" i="13"/>
  <c r="F549" i="13"/>
  <c r="F530" i="13"/>
  <c r="F532" i="13"/>
  <c r="F533" i="13"/>
  <c r="F536" i="13"/>
  <c r="F537" i="13"/>
  <c r="F538" i="13"/>
  <c r="F539" i="13"/>
  <c r="F541" i="13"/>
  <c r="F543" i="13"/>
  <c r="F546" i="13"/>
  <c r="F547" i="13"/>
  <c r="F548" i="13"/>
  <c r="F529" i="13"/>
  <c r="F626" i="13"/>
  <c r="G626" i="13"/>
  <c r="H626" i="13"/>
  <c r="I626" i="13"/>
  <c r="J626" i="13"/>
  <c r="F556" i="13"/>
  <c r="G556" i="13"/>
  <c r="H556" i="13"/>
  <c r="I556" i="13"/>
  <c r="J556" i="13"/>
  <c r="F552" i="13"/>
  <c r="G552" i="13"/>
  <c r="H552" i="13"/>
  <c r="I552" i="13"/>
  <c r="J552" i="13"/>
  <c r="F545" i="13"/>
  <c r="G545" i="13"/>
  <c r="H545" i="13"/>
  <c r="I545" i="13"/>
  <c r="J545" i="13"/>
  <c r="F534" i="13"/>
  <c r="G534" i="13"/>
  <c r="H534" i="13"/>
  <c r="I534" i="13"/>
  <c r="J534" i="13"/>
  <c r="F525" i="13"/>
  <c r="G525" i="13"/>
  <c r="H525" i="13"/>
  <c r="I525" i="13"/>
  <c r="J525" i="13"/>
  <c r="F526" i="13"/>
  <c r="G526" i="13"/>
  <c r="H526" i="13"/>
  <c r="I526" i="13"/>
  <c r="J526" i="13"/>
  <c r="F527" i="13"/>
  <c r="G527" i="13"/>
  <c r="H527" i="13"/>
  <c r="I527" i="13"/>
  <c r="J527" i="13"/>
  <c r="F528" i="13"/>
  <c r="G528" i="13"/>
  <c r="H528" i="13"/>
  <c r="I528" i="13"/>
  <c r="J528" i="13"/>
  <c r="G159" i="13"/>
  <c r="H159" i="13"/>
  <c r="I159" i="13"/>
  <c r="J159" i="13"/>
  <c r="G160" i="13"/>
  <c r="H160" i="13"/>
  <c r="I160" i="13"/>
  <c r="J160" i="13"/>
  <c r="G170" i="13"/>
  <c r="H170" i="13"/>
  <c r="I170" i="13"/>
  <c r="J170" i="13"/>
  <c r="G173" i="13"/>
  <c r="H173" i="13"/>
  <c r="I173" i="13"/>
  <c r="J173" i="13"/>
  <c r="G176" i="13"/>
  <c r="H176" i="13"/>
  <c r="I176" i="13"/>
  <c r="J176" i="13"/>
  <c r="G179" i="13"/>
  <c r="H179" i="13"/>
  <c r="I179" i="13"/>
  <c r="J179" i="13"/>
  <c r="G247" i="13"/>
  <c r="H247" i="13"/>
  <c r="I247" i="13"/>
  <c r="J247" i="13"/>
  <c r="G248" i="13"/>
  <c r="H248" i="13"/>
  <c r="I248" i="13"/>
  <c r="J248" i="13"/>
  <c r="G249" i="13"/>
  <c r="H249" i="13"/>
  <c r="I249" i="13"/>
  <c r="J249" i="13"/>
  <c r="G250" i="13"/>
  <c r="H250" i="13"/>
  <c r="I250" i="13"/>
  <c r="J250" i="13"/>
  <c r="G251" i="13"/>
  <c r="H251" i="13"/>
  <c r="I251" i="13"/>
  <c r="J251" i="13"/>
  <c r="G252" i="13"/>
  <c r="H252" i="13"/>
  <c r="I252" i="13"/>
  <c r="J252" i="13"/>
  <c r="G253" i="13"/>
  <c r="H253" i="13"/>
  <c r="I253" i="13"/>
  <c r="J253" i="13"/>
  <c r="G254" i="13"/>
  <c r="H254" i="13"/>
  <c r="I254" i="13"/>
  <c r="J254" i="13"/>
  <c r="G255" i="13"/>
  <c r="H255" i="13"/>
  <c r="I255" i="13"/>
  <c r="J255" i="13"/>
  <c r="G256" i="13"/>
  <c r="H256" i="13"/>
  <c r="I256" i="13"/>
  <c r="J256" i="13"/>
  <c r="G258" i="13"/>
  <c r="H258" i="13"/>
  <c r="I258" i="13"/>
  <c r="J258" i="13"/>
  <c r="G259" i="13"/>
  <c r="H259" i="13"/>
  <c r="I259" i="13"/>
  <c r="J259" i="13"/>
  <c r="G261" i="13"/>
  <c r="H261" i="13"/>
  <c r="I261" i="13"/>
  <c r="J261" i="13"/>
  <c r="G263" i="13"/>
  <c r="H263" i="13"/>
  <c r="I263" i="13"/>
  <c r="J263" i="13"/>
  <c r="G264" i="13"/>
  <c r="H264" i="13"/>
  <c r="I264" i="13"/>
  <c r="J264" i="13"/>
  <c r="G265" i="13"/>
  <c r="H265" i="13"/>
  <c r="I265" i="13"/>
  <c r="J265" i="13"/>
  <c r="G266" i="13"/>
  <c r="H266" i="13"/>
  <c r="I266" i="13"/>
  <c r="J266" i="13"/>
  <c r="G269" i="13"/>
  <c r="H269" i="13"/>
  <c r="I269" i="13"/>
  <c r="J269" i="13"/>
  <c r="G270" i="13"/>
  <c r="H270" i="13"/>
  <c r="I270" i="13"/>
  <c r="J270" i="13"/>
  <c r="G272" i="13"/>
  <c r="H272" i="13"/>
  <c r="I272" i="13"/>
  <c r="J272" i="13"/>
  <c r="G273" i="13"/>
  <c r="H273" i="13"/>
  <c r="I273" i="13"/>
  <c r="J273" i="13"/>
  <c r="G274" i="13"/>
  <c r="H274" i="13"/>
  <c r="I274" i="13"/>
  <c r="J274" i="13"/>
  <c r="G275" i="13"/>
  <c r="H275" i="13"/>
  <c r="I275" i="13"/>
  <c r="J275" i="13"/>
  <c r="G276" i="13"/>
  <c r="H276" i="13"/>
  <c r="I276" i="13"/>
  <c r="J276" i="13"/>
  <c r="G277" i="13"/>
  <c r="H277" i="13"/>
  <c r="I277" i="13"/>
  <c r="J277" i="13"/>
  <c r="G278" i="13"/>
  <c r="H278" i="13"/>
  <c r="I278" i="13"/>
  <c r="J278" i="13"/>
  <c r="G305" i="13"/>
  <c r="H305" i="13"/>
  <c r="I305" i="13"/>
  <c r="J305" i="13"/>
  <c r="G308" i="13"/>
  <c r="H308" i="13"/>
  <c r="I308" i="13"/>
  <c r="J308" i="13"/>
  <c r="G311" i="13"/>
  <c r="H311" i="13"/>
  <c r="I311" i="13"/>
  <c r="J311" i="13"/>
  <c r="G314" i="13"/>
  <c r="H314" i="13"/>
  <c r="I314" i="13"/>
  <c r="J314" i="13"/>
  <c r="G315" i="13"/>
  <c r="H315" i="13"/>
  <c r="I315" i="13"/>
  <c r="J315" i="13"/>
  <c r="G316" i="13"/>
  <c r="H316" i="13"/>
  <c r="I316" i="13"/>
  <c r="J316" i="13"/>
  <c r="G317" i="13"/>
  <c r="H317" i="13"/>
  <c r="I317" i="13"/>
  <c r="J317" i="13"/>
  <c r="G323" i="13"/>
  <c r="H323" i="13"/>
  <c r="I323" i="13"/>
  <c r="J323" i="13"/>
  <c r="G324" i="13"/>
  <c r="H324" i="13"/>
  <c r="I324" i="13"/>
  <c r="J324" i="13"/>
  <c r="G325" i="13"/>
  <c r="H325" i="13"/>
  <c r="I325" i="13"/>
  <c r="J325" i="13"/>
  <c r="G326" i="13"/>
  <c r="H326" i="13"/>
  <c r="I326" i="13"/>
  <c r="J326" i="13"/>
  <c r="G327" i="13"/>
  <c r="H327" i="13"/>
  <c r="I327" i="13"/>
  <c r="J327" i="13"/>
  <c r="G329" i="13"/>
  <c r="H329" i="13"/>
  <c r="I329" i="13"/>
  <c r="J329" i="13"/>
  <c r="G330" i="13"/>
  <c r="H330" i="13"/>
  <c r="I330" i="13"/>
  <c r="J330" i="13"/>
  <c r="G331" i="13"/>
  <c r="H331" i="13"/>
  <c r="I331" i="13"/>
  <c r="J331" i="13"/>
  <c r="G332" i="13"/>
  <c r="H332" i="13"/>
  <c r="I332" i="13"/>
  <c r="J332" i="13"/>
  <c r="G333" i="13"/>
  <c r="H333" i="13"/>
  <c r="I333" i="13"/>
  <c r="J333" i="13"/>
  <c r="G334" i="13"/>
  <c r="H334" i="13"/>
  <c r="I334" i="13"/>
  <c r="J334" i="13"/>
  <c r="G335" i="13"/>
  <c r="H335" i="13"/>
  <c r="I335" i="13"/>
  <c r="J335" i="13"/>
  <c r="G336" i="13"/>
  <c r="H336" i="13"/>
  <c r="I336" i="13"/>
  <c r="J336" i="13"/>
  <c r="G337" i="13"/>
  <c r="H337" i="13"/>
  <c r="I337" i="13"/>
  <c r="J337" i="13"/>
  <c r="G338" i="13"/>
  <c r="H338" i="13"/>
  <c r="I338" i="13"/>
  <c r="J338" i="13"/>
  <c r="G339" i="13"/>
  <c r="H339" i="13"/>
  <c r="I339" i="13"/>
  <c r="J339" i="13"/>
  <c r="G340" i="13"/>
  <c r="H340" i="13"/>
  <c r="I340" i="13"/>
  <c r="J340" i="13"/>
  <c r="G341" i="13"/>
  <c r="H341" i="13"/>
  <c r="I341" i="13"/>
  <c r="J341" i="13"/>
  <c r="G342" i="13"/>
  <c r="H342" i="13"/>
  <c r="I342" i="13"/>
  <c r="J342" i="13"/>
  <c r="G343" i="13"/>
  <c r="H343" i="13"/>
  <c r="I343" i="13"/>
  <c r="J343" i="13"/>
  <c r="G344" i="13"/>
  <c r="H344" i="13"/>
  <c r="I344" i="13"/>
  <c r="J344" i="13"/>
  <c r="G345" i="13"/>
  <c r="H345" i="13"/>
  <c r="I345" i="13"/>
  <c r="J345" i="13"/>
  <c r="G346" i="13"/>
  <c r="H346" i="13"/>
  <c r="I346" i="13"/>
  <c r="J346" i="13"/>
  <c r="G347" i="13"/>
  <c r="H347" i="13"/>
  <c r="I347" i="13"/>
  <c r="J347" i="13"/>
  <c r="G348" i="13"/>
  <c r="H348" i="13"/>
  <c r="I348" i="13"/>
  <c r="J348" i="13"/>
  <c r="G349" i="13"/>
  <c r="H349" i="13"/>
  <c r="I349" i="13"/>
  <c r="J349" i="13"/>
  <c r="G350" i="13"/>
  <c r="H350" i="13"/>
  <c r="I350" i="13"/>
  <c r="J350" i="13"/>
  <c r="G351" i="13"/>
  <c r="H351" i="13"/>
  <c r="I351" i="13"/>
  <c r="J351" i="13"/>
  <c r="G352" i="13"/>
  <c r="H352" i="13"/>
  <c r="I352" i="13"/>
  <c r="J352" i="13"/>
  <c r="G353" i="13"/>
  <c r="H353" i="13"/>
  <c r="I353" i="13"/>
  <c r="J353" i="13"/>
  <c r="G355" i="13"/>
  <c r="H355" i="13"/>
  <c r="I355" i="13"/>
  <c r="J355" i="13"/>
  <c r="G356" i="13"/>
  <c r="H356" i="13"/>
  <c r="I356" i="13"/>
  <c r="J356" i="13"/>
  <c r="G357" i="13"/>
  <c r="H357" i="13"/>
  <c r="I357" i="13"/>
  <c r="J357" i="13"/>
  <c r="G358" i="13"/>
  <c r="H358" i="13"/>
  <c r="I358" i="13"/>
  <c r="J358" i="13"/>
  <c r="G359" i="13"/>
  <c r="H359" i="13"/>
  <c r="I359" i="13"/>
  <c r="J359" i="13"/>
  <c r="G360" i="13"/>
  <c r="H360" i="13"/>
  <c r="I360" i="13"/>
  <c r="J360" i="13"/>
  <c r="G361" i="13"/>
  <c r="H361" i="13"/>
  <c r="I361" i="13"/>
  <c r="J361" i="13"/>
  <c r="G362" i="13"/>
  <c r="H362" i="13"/>
  <c r="I362" i="13"/>
  <c r="J362" i="13"/>
  <c r="G363" i="13"/>
  <c r="H363" i="13"/>
  <c r="I363" i="13"/>
  <c r="J363" i="13"/>
  <c r="G364" i="13"/>
  <c r="H364" i="13"/>
  <c r="I364" i="13"/>
  <c r="J364" i="13"/>
  <c r="G365" i="13"/>
  <c r="H365" i="13"/>
  <c r="I365" i="13"/>
  <c r="J365" i="13"/>
  <c r="G366" i="13"/>
  <c r="H366" i="13"/>
  <c r="I366" i="13"/>
  <c r="J366" i="13"/>
  <c r="G367" i="13"/>
  <c r="H367" i="13"/>
  <c r="I367" i="13"/>
  <c r="J367" i="13"/>
  <c r="G368" i="13"/>
  <c r="H368" i="13"/>
  <c r="I368" i="13"/>
  <c r="J368" i="13"/>
  <c r="G369" i="13"/>
  <c r="H369" i="13"/>
  <c r="I369" i="13"/>
  <c r="J369" i="13"/>
  <c r="G371" i="13"/>
  <c r="H371" i="13"/>
  <c r="I371" i="13"/>
  <c r="J371" i="13"/>
  <c r="G372" i="13"/>
  <c r="H372" i="13"/>
  <c r="I372" i="13"/>
  <c r="J372" i="13"/>
  <c r="G373" i="13"/>
  <c r="H373" i="13"/>
  <c r="I373" i="13"/>
  <c r="J373" i="13"/>
  <c r="G374" i="13"/>
  <c r="H374" i="13"/>
  <c r="I374" i="13"/>
  <c r="J374" i="13"/>
  <c r="G375" i="13"/>
  <c r="H375" i="13"/>
  <c r="I375" i="13"/>
  <c r="J375" i="13"/>
  <c r="G376" i="13"/>
  <c r="H376" i="13"/>
  <c r="I376" i="13"/>
  <c r="J376" i="13"/>
  <c r="G377" i="13"/>
  <c r="H377" i="13"/>
  <c r="I377" i="13"/>
  <c r="J377" i="13"/>
  <c r="G378" i="13"/>
  <c r="H378" i="13"/>
  <c r="I378" i="13"/>
  <c r="J378" i="13"/>
  <c r="G379" i="13"/>
  <c r="H379" i="13"/>
  <c r="I379" i="13"/>
  <c r="J379" i="13"/>
  <c r="G380" i="13"/>
  <c r="H380" i="13"/>
  <c r="I380" i="13"/>
  <c r="J380" i="13"/>
  <c r="G381" i="13"/>
  <c r="H381" i="13"/>
  <c r="I381" i="13"/>
  <c r="J381" i="13"/>
  <c r="G382" i="13"/>
  <c r="H382" i="13"/>
  <c r="I382" i="13"/>
  <c r="J382" i="13"/>
  <c r="G383" i="13"/>
  <c r="H383" i="13"/>
  <c r="I383" i="13"/>
  <c r="J383" i="13"/>
  <c r="G384" i="13"/>
  <c r="H384" i="13"/>
  <c r="I384" i="13"/>
  <c r="J384" i="13"/>
  <c r="G385" i="13"/>
  <c r="H385" i="13"/>
  <c r="I385" i="13"/>
  <c r="J385" i="13"/>
  <c r="G386" i="13"/>
  <c r="H386" i="13"/>
  <c r="I386" i="13"/>
  <c r="J386" i="13"/>
  <c r="G387" i="13"/>
  <c r="H387" i="13"/>
  <c r="I387" i="13"/>
  <c r="J387" i="13"/>
  <c r="G388" i="13"/>
  <c r="H388" i="13"/>
  <c r="I388" i="13"/>
  <c r="J388" i="13"/>
  <c r="G389" i="13"/>
  <c r="H389" i="13"/>
  <c r="I389" i="13"/>
  <c r="J389" i="13"/>
  <c r="G390" i="13"/>
  <c r="H390" i="13"/>
  <c r="I390" i="13"/>
  <c r="J390" i="13"/>
  <c r="G391" i="13"/>
  <c r="H391" i="13"/>
  <c r="I391" i="13"/>
  <c r="J391" i="13"/>
  <c r="G392" i="13"/>
  <c r="H392" i="13"/>
  <c r="I392" i="13"/>
  <c r="J392" i="13"/>
  <c r="G393" i="13"/>
  <c r="H393" i="13"/>
  <c r="I393" i="13"/>
  <c r="J393" i="13"/>
  <c r="G394" i="13"/>
  <c r="H394" i="13"/>
  <c r="I394" i="13"/>
  <c r="J394" i="13"/>
  <c r="G395" i="13"/>
  <c r="H395" i="13"/>
  <c r="I395" i="13"/>
  <c r="J395" i="13"/>
  <c r="G396" i="13"/>
  <c r="H396" i="13"/>
  <c r="I396" i="13"/>
  <c r="J396" i="13"/>
  <c r="G397" i="13"/>
  <c r="H397" i="13"/>
  <c r="I397" i="13"/>
  <c r="J397" i="13"/>
  <c r="G398" i="13"/>
  <c r="H398" i="13"/>
  <c r="I398" i="13"/>
  <c r="J398" i="13"/>
  <c r="G399" i="13"/>
  <c r="H399" i="13"/>
  <c r="I399" i="13"/>
  <c r="J399" i="13"/>
  <c r="G400" i="13"/>
  <c r="H400" i="13"/>
  <c r="I400" i="13"/>
  <c r="J400" i="13"/>
  <c r="G401" i="13"/>
  <c r="H401" i="13"/>
  <c r="I401" i="13"/>
  <c r="J401" i="13"/>
  <c r="G402" i="13"/>
  <c r="H402" i="13"/>
  <c r="I402" i="13"/>
  <c r="J402" i="13"/>
  <c r="G403" i="13"/>
  <c r="H403" i="13"/>
  <c r="I403" i="13"/>
  <c r="J403" i="13"/>
  <c r="G404" i="13"/>
  <c r="H404" i="13"/>
  <c r="I404" i="13"/>
  <c r="J404" i="13"/>
  <c r="G405" i="13"/>
  <c r="H405" i="13"/>
  <c r="I405" i="13"/>
  <c r="J405" i="13"/>
  <c r="G406" i="13"/>
  <c r="H406" i="13"/>
  <c r="I406" i="13"/>
  <c r="J406" i="13"/>
  <c r="G407" i="13"/>
  <c r="H407" i="13"/>
  <c r="I407" i="13"/>
  <c r="J407" i="13"/>
  <c r="G408" i="13"/>
  <c r="H408" i="13"/>
  <c r="I408" i="13"/>
  <c r="J408" i="13"/>
  <c r="G409" i="13"/>
  <c r="H409" i="13"/>
  <c r="I409" i="13"/>
  <c r="J409" i="13"/>
  <c r="G410" i="13"/>
  <c r="H410" i="13"/>
  <c r="I410" i="13"/>
  <c r="J410" i="13"/>
  <c r="G411" i="13"/>
  <c r="H411" i="13"/>
  <c r="I411" i="13"/>
  <c r="J411" i="13"/>
  <c r="G412" i="13"/>
  <c r="H412" i="13"/>
  <c r="I412" i="13"/>
  <c r="J412" i="13"/>
  <c r="G413" i="13"/>
  <c r="H413" i="13"/>
  <c r="I413" i="13"/>
  <c r="J413" i="13"/>
  <c r="G414" i="13"/>
  <c r="H414" i="13"/>
  <c r="I414" i="13"/>
  <c r="J414" i="13"/>
  <c r="G415" i="13"/>
  <c r="H415" i="13"/>
  <c r="I415" i="13"/>
  <c r="J415" i="13"/>
  <c r="G416" i="13"/>
  <c r="H416" i="13"/>
  <c r="I416" i="13"/>
  <c r="J416" i="13"/>
  <c r="G417" i="13"/>
  <c r="H417" i="13"/>
  <c r="I417" i="13"/>
  <c r="J417" i="13"/>
  <c r="G418" i="13"/>
  <c r="H418" i="13"/>
  <c r="I418" i="13"/>
  <c r="J418" i="13"/>
  <c r="G419" i="13"/>
  <c r="H419" i="13"/>
  <c r="I419" i="13"/>
  <c r="J419" i="13"/>
  <c r="G420" i="13"/>
  <c r="H420" i="13"/>
  <c r="I420" i="13"/>
  <c r="J420" i="13"/>
  <c r="G421" i="13"/>
  <c r="H421" i="13"/>
  <c r="I421" i="13"/>
  <c r="J421" i="13"/>
  <c r="G422" i="13"/>
  <c r="H422" i="13"/>
  <c r="I422" i="13"/>
  <c r="J422" i="13"/>
  <c r="G423" i="13"/>
  <c r="H423" i="13"/>
  <c r="I423" i="13"/>
  <c r="J423" i="13"/>
  <c r="G424" i="13"/>
  <c r="H424" i="13"/>
  <c r="I424" i="13"/>
  <c r="J424" i="13"/>
  <c r="G425" i="13"/>
  <c r="H425" i="13"/>
  <c r="I425" i="13"/>
  <c r="J425" i="13"/>
  <c r="G426" i="13"/>
  <c r="H426" i="13"/>
  <c r="I426" i="13"/>
  <c r="J426" i="13"/>
  <c r="G427" i="13"/>
  <c r="H427" i="13"/>
  <c r="I427" i="13"/>
  <c r="J427" i="13"/>
  <c r="G428" i="13"/>
  <c r="H428" i="13"/>
  <c r="I428" i="13"/>
  <c r="J428" i="13"/>
  <c r="G429" i="13"/>
  <c r="H429" i="13"/>
  <c r="I429" i="13"/>
  <c r="J429" i="13"/>
  <c r="G430" i="13"/>
  <c r="H430" i="13"/>
  <c r="I430" i="13"/>
  <c r="J430" i="13"/>
  <c r="G431" i="13"/>
  <c r="H431" i="13"/>
  <c r="I431" i="13"/>
  <c r="J431" i="13"/>
  <c r="G432" i="13"/>
  <c r="H432" i="13"/>
  <c r="I432" i="13"/>
  <c r="J432" i="13"/>
  <c r="G433" i="13"/>
  <c r="H433" i="13"/>
  <c r="I433" i="13"/>
  <c r="J433" i="13"/>
  <c r="G434" i="13"/>
  <c r="H434" i="13"/>
  <c r="I434" i="13"/>
  <c r="J434" i="13"/>
  <c r="G435" i="13"/>
  <c r="H435" i="13"/>
  <c r="I435" i="13"/>
  <c r="J435" i="13"/>
  <c r="G436" i="13"/>
  <c r="H436" i="13"/>
  <c r="I436" i="13"/>
  <c r="J436" i="13"/>
  <c r="G437" i="13"/>
  <c r="H437" i="13"/>
  <c r="I437" i="13"/>
  <c r="J437" i="13"/>
  <c r="G438" i="13"/>
  <c r="H438" i="13"/>
  <c r="I438" i="13"/>
  <c r="J438" i="13"/>
  <c r="G439" i="13"/>
  <c r="H439" i="13"/>
  <c r="I439" i="13"/>
  <c r="J439" i="13"/>
  <c r="G440" i="13"/>
  <c r="H440" i="13"/>
  <c r="I440" i="13"/>
  <c r="J440" i="13"/>
  <c r="G441" i="13"/>
  <c r="H441" i="13"/>
  <c r="I441" i="13"/>
  <c r="J441" i="13"/>
  <c r="G442" i="13"/>
  <c r="H442" i="13"/>
  <c r="I442" i="13"/>
  <c r="J442" i="13"/>
  <c r="G443" i="13"/>
  <c r="H443" i="13"/>
  <c r="I443" i="13"/>
  <c r="J443" i="13"/>
  <c r="G444" i="13"/>
  <c r="H444" i="13"/>
  <c r="I444" i="13"/>
  <c r="J444" i="13"/>
  <c r="G445" i="13"/>
  <c r="H445" i="13"/>
  <c r="I445" i="13"/>
  <c r="J445" i="13"/>
  <c r="G446" i="13"/>
  <c r="H446" i="13"/>
  <c r="I446" i="13"/>
  <c r="J446" i="13"/>
  <c r="G447" i="13"/>
  <c r="H447" i="13"/>
  <c r="I447" i="13"/>
  <c r="J447" i="13"/>
  <c r="G448" i="13"/>
  <c r="H448" i="13"/>
  <c r="I448" i="13"/>
  <c r="J448" i="13"/>
  <c r="G449" i="13"/>
  <c r="H449" i="13"/>
  <c r="I449" i="13"/>
  <c r="J449" i="13"/>
  <c r="G450" i="13"/>
  <c r="H450" i="13"/>
  <c r="I450" i="13"/>
  <c r="J450" i="13"/>
  <c r="G451" i="13"/>
  <c r="H451" i="13"/>
  <c r="I451" i="13"/>
  <c r="J451" i="13"/>
  <c r="G452" i="13"/>
  <c r="H452" i="13"/>
  <c r="I452" i="13"/>
  <c r="J452" i="13"/>
  <c r="G453" i="13"/>
  <c r="H453" i="13"/>
  <c r="I453" i="13"/>
  <c r="J453" i="13"/>
  <c r="G454" i="13"/>
  <c r="H454" i="13"/>
  <c r="I454" i="13"/>
  <c r="J454" i="13"/>
  <c r="G455" i="13"/>
  <c r="H455" i="13"/>
  <c r="I455" i="13"/>
  <c r="J455" i="13"/>
  <c r="G456" i="13"/>
  <c r="H456" i="13"/>
  <c r="I456" i="13"/>
  <c r="J456" i="13"/>
  <c r="G457" i="13"/>
  <c r="H457" i="13"/>
  <c r="I457" i="13"/>
  <c r="J457" i="13"/>
  <c r="G465" i="13"/>
  <c r="H465" i="13"/>
  <c r="I465" i="13"/>
  <c r="J465" i="13"/>
  <c r="G466" i="13"/>
  <c r="H466" i="13"/>
  <c r="I466" i="13"/>
  <c r="J466" i="13"/>
  <c r="G467" i="13"/>
  <c r="H467" i="13"/>
  <c r="I467" i="13"/>
  <c r="J467" i="13"/>
  <c r="G468" i="13"/>
  <c r="H468" i="13"/>
  <c r="I468" i="13"/>
  <c r="J468" i="13"/>
  <c r="G473" i="13"/>
  <c r="H473" i="13"/>
  <c r="I473" i="13"/>
  <c r="J473" i="13"/>
  <c r="G475" i="13"/>
  <c r="H475" i="13"/>
  <c r="I475" i="13"/>
  <c r="J475" i="13"/>
  <c r="G476" i="13"/>
  <c r="H476" i="13"/>
  <c r="I476" i="13"/>
  <c r="J476" i="13"/>
  <c r="G484" i="13"/>
  <c r="H484" i="13"/>
  <c r="I484" i="13"/>
  <c r="J484" i="13"/>
  <c r="G485" i="13"/>
  <c r="H485" i="13"/>
  <c r="I485" i="13"/>
  <c r="J485" i="13"/>
  <c r="G486" i="13"/>
  <c r="H486" i="13"/>
  <c r="I486" i="13"/>
  <c r="J486" i="13"/>
  <c r="G487" i="13"/>
  <c r="H487" i="13"/>
  <c r="I487" i="13"/>
  <c r="J487" i="13"/>
  <c r="G488" i="13"/>
  <c r="H488" i="13"/>
  <c r="I488" i="13"/>
  <c r="J488" i="13"/>
  <c r="G489" i="13"/>
  <c r="H489" i="13"/>
  <c r="I489" i="13"/>
  <c r="J489" i="13"/>
  <c r="G490" i="13"/>
  <c r="H490" i="13"/>
  <c r="I490" i="13"/>
  <c r="J490" i="13"/>
  <c r="G492" i="13"/>
  <c r="H492" i="13"/>
  <c r="I492" i="13"/>
  <c r="J492" i="13"/>
  <c r="G493" i="13"/>
  <c r="H493" i="13"/>
  <c r="I493" i="13"/>
  <c r="J493" i="13"/>
  <c r="G496" i="13"/>
  <c r="H496" i="13"/>
  <c r="I496" i="13"/>
  <c r="J496" i="13"/>
  <c r="G498" i="13"/>
  <c r="H498" i="13"/>
  <c r="I498" i="13"/>
  <c r="J498" i="13"/>
  <c r="G499" i="13"/>
  <c r="H499" i="13"/>
  <c r="I499" i="13"/>
  <c r="J499" i="13"/>
  <c r="G500" i="13"/>
  <c r="H500" i="13"/>
  <c r="I500" i="13"/>
  <c r="J500" i="13"/>
  <c r="G501" i="13"/>
  <c r="H501" i="13"/>
  <c r="I501" i="13"/>
  <c r="J501" i="13"/>
  <c r="G502" i="13"/>
  <c r="H502" i="13"/>
  <c r="I502" i="13"/>
  <c r="J502" i="13"/>
  <c r="G503" i="13"/>
  <c r="H503" i="13"/>
  <c r="I503" i="13"/>
  <c r="J503" i="13"/>
  <c r="G504" i="13"/>
  <c r="H504" i="13"/>
  <c r="I504" i="13"/>
  <c r="J504" i="13"/>
  <c r="G505" i="13"/>
  <c r="H505" i="13"/>
  <c r="I505" i="13"/>
  <c r="J505" i="13"/>
  <c r="G506" i="13"/>
  <c r="H506" i="13"/>
  <c r="I506" i="13"/>
  <c r="J506" i="13"/>
  <c r="G507" i="13"/>
  <c r="H507" i="13"/>
  <c r="I507" i="13"/>
  <c r="J507" i="13"/>
  <c r="G508" i="13"/>
  <c r="H508" i="13"/>
  <c r="I508" i="13"/>
  <c r="J508" i="13"/>
  <c r="G509" i="13"/>
  <c r="H509" i="13"/>
  <c r="I509" i="13"/>
  <c r="J509" i="13"/>
  <c r="G510" i="13"/>
  <c r="H510" i="13"/>
  <c r="I510" i="13"/>
  <c r="J510" i="13"/>
  <c r="G511" i="13"/>
  <c r="H511" i="13"/>
  <c r="I511" i="13"/>
  <c r="J511" i="13"/>
  <c r="G512" i="13"/>
  <c r="H512" i="13"/>
  <c r="I512" i="13"/>
  <c r="J512" i="13"/>
  <c r="G513" i="13"/>
  <c r="H513" i="13"/>
  <c r="I513" i="13"/>
  <c r="J513" i="13"/>
  <c r="G514" i="13"/>
  <c r="H514" i="13"/>
  <c r="I514" i="13"/>
  <c r="J514" i="13"/>
  <c r="G515" i="13"/>
  <c r="H515" i="13"/>
  <c r="I515" i="13"/>
  <c r="J515" i="13"/>
  <c r="G516" i="13"/>
  <c r="H516" i="13"/>
  <c r="I516" i="13"/>
  <c r="J516" i="13"/>
  <c r="G517" i="13"/>
  <c r="H517" i="13"/>
  <c r="I517" i="13"/>
  <c r="J517" i="13"/>
  <c r="G518" i="13"/>
  <c r="H518" i="13"/>
  <c r="I518" i="13"/>
  <c r="J518" i="13"/>
  <c r="G519" i="13"/>
  <c r="H519" i="13"/>
  <c r="I519" i="13"/>
  <c r="J519" i="13"/>
  <c r="G520" i="13"/>
  <c r="H520" i="13"/>
  <c r="I520" i="13"/>
  <c r="J520" i="13"/>
  <c r="G521" i="13"/>
  <c r="H521" i="13"/>
  <c r="I521" i="13"/>
  <c r="J521" i="13"/>
  <c r="G522" i="13"/>
  <c r="H522" i="13"/>
  <c r="I522" i="13"/>
  <c r="J522" i="13"/>
  <c r="G523" i="13"/>
  <c r="H523" i="13"/>
  <c r="I523" i="13"/>
  <c r="J523" i="13"/>
  <c r="G524" i="13"/>
  <c r="H524" i="13"/>
  <c r="I524" i="13"/>
  <c r="J524" i="13"/>
  <c r="F159" i="13"/>
  <c r="F160" i="13"/>
  <c r="F170" i="13"/>
  <c r="F173" i="13"/>
  <c r="F176" i="13"/>
  <c r="F179" i="13"/>
  <c r="F247" i="13"/>
  <c r="F248" i="13"/>
  <c r="F249" i="13"/>
  <c r="F250" i="13"/>
  <c r="F251" i="13"/>
  <c r="F252" i="13"/>
  <c r="F253" i="13"/>
  <c r="F254" i="13"/>
  <c r="F255" i="13"/>
  <c r="F256" i="13"/>
  <c r="F258" i="13"/>
  <c r="F259" i="13"/>
  <c r="F261" i="13"/>
  <c r="F263" i="13"/>
  <c r="F264" i="13"/>
  <c r="F265" i="13"/>
  <c r="F266" i="13"/>
  <c r="F269" i="13"/>
  <c r="F270" i="13"/>
  <c r="F272" i="13"/>
  <c r="F273" i="13"/>
  <c r="F274" i="13"/>
  <c r="F275" i="13"/>
  <c r="F276" i="13"/>
  <c r="F277" i="13"/>
  <c r="F278" i="13"/>
  <c r="F305" i="13"/>
  <c r="F308" i="13"/>
  <c r="F311" i="13"/>
  <c r="F314" i="13"/>
  <c r="F315" i="13"/>
  <c r="F316" i="13"/>
  <c r="F317" i="13"/>
  <c r="F323" i="13"/>
  <c r="F324" i="13"/>
  <c r="F325" i="13"/>
  <c r="F326" i="13"/>
  <c r="F327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65" i="13"/>
  <c r="F466" i="13"/>
  <c r="F467" i="13"/>
  <c r="F468" i="13"/>
  <c r="F473" i="13"/>
  <c r="F475" i="13"/>
  <c r="F476" i="13"/>
  <c r="F484" i="13"/>
  <c r="F485" i="13"/>
  <c r="F486" i="13"/>
  <c r="F487" i="13"/>
  <c r="F488" i="13"/>
  <c r="F489" i="13"/>
  <c r="F490" i="13"/>
  <c r="F492" i="13"/>
  <c r="F493" i="13"/>
  <c r="F496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N624" i="10" l="1"/>
  <c r="N626" i="13" s="1"/>
  <c r="M624" i="10"/>
  <c r="M626" i="13" s="1"/>
  <c r="L624" i="10"/>
  <c r="L626" i="13" s="1"/>
  <c r="K624" i="10"/>
  <c r="K626" i="13" s="1"/>
  <c r="N554" i="10"/>
  <c r="N556" i="13" s="1"/>
  <c r="M554" i="10"/>
  <c r="M556" i="13" s="1"/>
  <c r="L554" i="10"/>
  <c r="L556" i="13" s="1"/>
  <c r="K554" i="10"/>
  <c r="K556" i="13" s="1"/>
  <c r="N550" i="10"/>
  <c r="N552" i="13" s="1"/>
  <c r="M550" i="10"/>
  <c r="M552" i="13" s="1"/>
  <c r="L550" i="10"/>
  <c r="L552" i="13" s="1"/>
  <c r="K550" i="10"/>
  <c r="K552" i="13" s="1"/>
  <c r="N543" i="10"/>
  <c r="N545" i="13" s="1"/>
  <c r="M543" i="10"/>
  <c r="M545" i="13" s="1"/>
  <c r="L543" i="10"/>
  <c r="L545" i="13" s="1"/>
  <c r="K543" i="10"/>
  <c r="K545" i="13" s="1"/>
  <c r="N532" i="10"/>
  <c r="N534" i="13" s="1"/>
  <c r="M532" i="10"/>
  <c r="M534" i="13" s="1"/>
  <c r="L532" i="10"/>
  <c r="L534" i="13" s="1"/>
  <c r="K532" i="10"/>
  <c r="K534" i="13" s="1"/>
  <c r="N526" i="10"/>
  <c r="N528" i="13" s="1"/>
  <c r="M526" i="10"/>
  <c r="M528" i="13" s="1"/>
  <c r="L526" i="10"/>
  <c r="L528" i="13" s="1"/>
  <c r="K526" i="10"/>
  <c r="K528" i="13" s="1"/>
  <c r="N525" i="10"/>
  <c r="N527" i="13" s="1"/>
  <c r="M525" i="10"/>
  <c r="M527" i="13" s="1"/>
  <c r="L525" i="10"/>
  <c r="L527" i="13" s="1"/>
  <c r="K525" i="10"/>
  <c r="K527" i="13" s="1"/>
  <c r="N524" i="10"/>
  <c r="N526" i="13" s="1"/>
  <c r="M524" i="10"/>
  <c r="M526" i="13" s="1"/>
  <c r="L524" i="10"/>
  <c r="L526" i="13" s="1"/>
  <c r="K524" i="10"/>
  <c r="K526" i="13" s="1"/>
  <c r="N523" i="10"/>
  <c r="N525" i="13" s="1"/>
  <c r="M523" i="10"/>
  <c r="M525" i="13" s="1"/>
  <c r="L523" i="10"/>
  <c r="L525" i="13" s="1"/>
  <c r="K523" i="10"/>
  <c r="K525" i="13" s="1"/>
  <c r="N522" i="10"/>
  <c r="N524" i="13" s="1"/>
  <c r="M522" i="10"/>
  <c r="M524" i="13" s="1"/>
  <c r="L522" i="10"/>
  <c r="L524" i="13" s="1"/>
  <c r="K522" i="10"/>
  <c r="K524" i="13" s="1"/>
  <c r="N521" i="10"/>
  <c r="N523" i="13" s="1"/>
  <c r="M521" i="10"/>
  <c r="M523" i="13" s="1"/>
  <c r="L521" i="10"/>
  <c r="L523" i="13" s="1"/>
  <c r="K521" i="10"/>
  <c r="K523" i="13" s="1"/>
  <c r="N520" i="10"/>
  <c r="N522" i="13" s="1"/>
  <c r="M520" i="10"/>
  <c r="M522" i="13" s="1"/>
  <c r="L520" i="10"/>
  <c r="L522" i="13" s="1"/>
  <c r="K520" i="10"/>
  <c r="K522" i="13" s="1"/>
  <c r="N519" i="10"/>
  <c r="N521" i="13" s="1"/>
  <c r="M519" i="10"/>
  <c r="M521" i="13" s="1"/>
  <c r="L519" i="10"/>
  <c r="L521" i="13" s="1"/>
  <c r="K519" i="10"/>
  <c r="K521" i="13" s="1"/>
  <c r="N518" i="10"/>
  <c r="N520" i="13" s="1"/>
  <c r="M518" i="10"/>
  <c r="M520" i="13" s="1"/>
  <c r="L518" i="10"/>
  <c r="L520" i="13" s="1"/>
  <c r="K518" i="10"/>
  <c r="K520" i="13" s="1"/>
  <c r="N517" i="10"/>
  <c r="N519" i="13" s="1"/>
  <c r="M517" i="10"/>
  <c r="M519" i="13" s="1"/>
  <c r="L517" i="10"/>
  <c r="L519" i="13" s="1"/>
  <c r="K517" i="10"/>
  <c r="K519" i="13" s="1"/>
  <c r="N516" i="10"/>
  <c r="N518" i="13" s="1"/>
  <c r="M516" i="10"/>
  <c r="M518" i="13" s="1"/>
  <c r="L516" i="10"/>
  <c r="L518" i="13" s="1"/>
  <c r="K516" i="10"/>
  <c r="K518" i="13" s="1"/>
  <c r="N515" i="10"/>
  <c r="N517" i="13" s="1"/>
  <c r="M515" i="10"/>
  <c r="M517" i="13" s="1"/>
  <c r="L515" i="10"/>
  <c r="L517" i="13" s="1"/>
  <c r="K515" i="10"/>
  <c r="K517" i="13" s="1"/>
  <c r="N514" i="10"/>
  <c r="N516" i="13" s="1"/>
  <c r="M514" i="10"/>
  <c r="M516" i="13" s="1"/>
  <c r="L514" i="10"/>
  <c r="L516" i="13" s="1"/>
  <c r="K514" i="10"/>
  <c r="K516" i="13" s="1"/>
  <c r="N513" i="10"/>
  <c r="N515" i="13" s="1"/>
  <c r="M513" i="10"/>
  <c r="M515" i="13" s="1"/>
  <c r="L513" i="10"/>
  <c r="L515" i="13" s="1"/>
  <c r="K513" i="10"/>
  <c r="K515" i="13" s="1"/>
  <c r="N512" i="10"/>
  <c r="N514" i="13" s="1"/>
  <c r="M512" i="10"/>
  <c r="M514" i="13" s="1"/>
  <c r="L512" i="10"/>
  <c r="L514" i="13" s="1"/>
  <c r="K512" i="10"/>
  <c r="K514" i="13" s="1"/>
  <c r="N511" i="10"/>
  <c r="N513" i="13" s="1"/>
  <c r="M511" i="10"/>
  <c r="M513" i="13" s="1"/>
  <c r="L511" i="10"/>
  <c r="L513" i="13" s="1"/>
  <c r="K511" i="10"/>
  <c r="K513" i="13" s="1"/>
  <c r="N510" i="10"/>
  <c r="N512" i="13" s="1"/>
  <c r="M510" i="10"/>
  <c r="M512" i="13" s="1"/>
  <c r="L510" i="10"/>
  <c r="L512" i="13" s="1"/>
  <c r="K510" i="10"/>
  <c r="K512" i="13" s="1"/>
  <c r="N509" i="10"/>
  <c r="N511" i="13" s="1"/>
  <c r="M509" i="10"/>
  <c r="M511" i="13" s="1"/>
  <c r="L509" i="10"/>
  <c r="L511" i="13" s="1"/>
  <c r="K509" i="10"/>
  <c r="K511" i="13" s="1"/>
  <c r="N508" i="10"/>
  <c r="N510" i="13" s="1"/>
  <c r="M508" i="10"/>
  <c r="M510" i="13" s="1"/>
  <c r="L508" i="10"/>
  <c r="L510" i="13" s="1"/>
  <c r="K508" i="10"/>
  <c r="K510" i="13" s="1"/>
  <c r="N507" i="10"/>
  <c r="N509" i="13" s="1"/>
  <c r="M507" i="10"/>
  <c r="M509" i="13" s="1"/>
  <c r="L507" i="10"/>
  <c r="L509" i="13" s="1"/>
  <c r="K507" i="10"/>
  <c r="K509" i="13" s="1"/>
  <c r="N506" i="10"/>
  <c r="N508" i="13" s="1"/>
  <c r="M506" i="10"/>
  <c r="M508" i="13" s="1"/>
  <c r="L506" i="10"/>
  <c r="L508" i="13" s="1"/>
  <c r="K506" i="10"/>
  <c r="K508" i="13" s="1"/>
  <c r="N505" i="10"/>
  <c r="N507" i="13" s="1"/>
  <c r="M505" i="10"/>
  <c r="M507" i="13" s="1"/>
  <c r="L505" i="10"/>
  <c r="L507" i="13" s="1"/>
  <c r="K505" i="10"/>
  <c r="K507" i="13" s="1"/>
  <c r="N504" i="10"/>
  <c r="N506" i="13" s="1"/>
  <c r="M504" i="10"/>
  <c r="M506" i="13" s="1"/>
  <c r="L504" i="10"/>
  <c r="L506" i="13" s="1"/>
  <c r="K504" i="10"/>
  <c r="K506" i="13" s="1"/>
  <c r="N503" i="10"/>
  <c r="N505" i="13" s="1"/>
  <c r="M503" i="10"/>
  <c r="M505" i="13" s="1"/>
  <c r="L503" i="10"/>
  <c r="L505" i="13" s="1"/>
  <c r="K503" i="10"/>
  <c r="K505" i="13" s="1"/>
  <c r="N502" i="10"/>
  <c r="N504" i="13" s="1"/>
  <c r="M502" i="10"/>
  <c r="M504" i="13" s="1"/>
  <c r="L502" i="10"/>
  <c r="L504" i="13" s="1"/>
  <c r="K502" i="10"/>
  <c r="K504" i="13" s="1"/>
  <c r="N501" i="10"/>
  <c r="N503" i="13" s="1"/>
  <c r="M501" i="10"/>
  <c r="M503" i="13" s="1"/>
  <c r="L501" i="10"/>
  <c r="L503" i="13" s="1"/>
  <c r="K501" i="10"/>
  <c r="K503" i="13" s="1"/>
  <c r="N500" i="10"/>
  <c r="N502" i="13" s="1"/>
  <c r="M500" i="10"/>
  <c r="M502" i="13" s="1"/>
  <c r="L500" i="10"/>
  <c r="L502" i="13" s="1"/>
  <c r="K500" i="10"/>
  <c r="K502" i="13" s="1"/>
  <c r="N499" i="10"/>
  <c r="N501" i="13" s="1"/>
  <c r="M499" i="10"/>
  <c r="M501" i="13" s="1"/>
  <c r="L499" i="10"/>
  <c r="L501" i="13" s="1"/>
  <c r="K499" i="10"/>
  <c r="K501" i="13" s="1"/>
  <c r="N498" i="10"/>
  <c r="N500" i="13" s="1"/>
  <c r="M498" i="10"/>
  <c r="M500" i="13" s="1"/>
  <c r="L498" i="10"/>
  <c r="L500" i="13" s="1"/>
  <c r="K498" i="10"/>
  <c r="K500" i="13" s="1"/>
  <c r="N497" i="10"/>
  <c r="N499" i="13" s="1"/>
  <c r="M497" i="10"/>
  <c r="M499" i="13" s="1"/>
  <c r="L497" i="10"/>
  <c r="L499" i="13" s="1"/>
  <c r="K497" i="10"/>
  <c r="K499" i="13" s="1"/>
  <c r="N496" i="10"/>
  <c r="N498" i="13" s="1"/>
  <c r="M496" i="10"/>
  <c r="M498" i="13" s="1"/>
  <c r="L496" i="10"/>
  <c r="L498" i="13" s="1"/>
  <c r="K496" i="10"/>
  <c r="K498" i="13" s="1"/>
  <c r="N494" i="10"/>
  <c r="N496" i="13" s="1"/>
  <c r="M494" i="10"/>
  <c r="M496" i="13" s="1"/>
  <c r="L494" i="10"/>
  <c r="L496" i="13" s="1"/>
  <c r="K494" i="10"/>
  <c r="K496" i="13" s="1"/>
  <c r="N491" i="10"/>
  <c r="N493" i="13" s="1"/>
  <c r="M491" i="10"/>
  <c r="M493" i="13" s="1"/>
  <c r="L491" i="10"/>
  <c r="L493" i="13" s="1"/>
  <c r="K491" i="10"/>
  <c r="K493" i="13" s="1"/>
  <c r="N490" i="10"/>
  <c r="N492" i="13" s="1"/>
  <c r="M490" i="10"/>
  <c r="M492" i="13" s="1"/>
  <c r="L490" i="10"/>
  <c r="L492" i="13" s="1"/>
  <c r="K490" i="10"/>
  <c r="K492" i="13" s="1"/>
  <c r="N488" i="10"/>
  <c r="N490" i="13" s="1"/>
  <c r="M488" i="10"/>
  <c r="M490" i="13" s="1"/>
  <c r="L488" i="10"/>
  <c r="L490" i="13" s="1"/>
  <c r="K488" i="10"/>
  <c r="K490" i="13" s="1"/>
  <c r="N487" i="10"/>
  <c r="N489" i="13" s="1"/>
  <c r="M487" i="10"/>
  <c r="M489" i="13" s="1"/>
  <c r="L487" i="10"/>
  <c r="L489" i="13" s="1"/>
  <c r="K487" i="10"/>
  <c r="K489" i="13" s="1"/>
  <c r="N486" i="10"/>
  <c r="N488" i="13" s="1"/>
  <c r="M486" i="10"/>
  <c r="M488" i="13" s="1"/>
  <c r="L486" i="10"/>
  <c r="L488" i="13" s="1"/>
  <c r="K486" i="10"/>
  <c r="K488" i="13" s="1"/>
  <c r="N485" i="10"/>
  <c r="N487" i="13" s="1"/>
  <c r="M485" i="10"/>
  <c r="M487" i="13" s="1"/>
  <c r="L485" i="10"/>
  <c r="L487" i="13" s="1"/>
  <c r="K485" i="10"/>
  <c r="K487" i="13" s="1"/>
  <c r="N484" i="10"/>
  <c r="N486" i="13" s="1"/>
  <c r="M484" i="10"/>
  <c r="M486" i="13" s="1"/>
  <c r="L484" i="10"/>
  <c r="L486" i="13" s="1"/>
  <c r="K484" i="10"/>
  <c r="K486" i="13" s="1"/>
  <c r="N483" i="10"/>
  <c r="N485" i="13" s="1"/>
  <c r="M483" i="10"/>
  <c r="M485" i="13" s="1"/>
  <c r="L483" i="10"/>
  <c r="L485" i="13" s="1"/>
  <c r="K483" i="10"/>
  <c r="K485" i="13" s="1"/>
  <c r="N482" i="10"/>
  <c r="N484" i="13" s="1"/>
  <c r="M482" i="10"/>
  <c r="M484" i="13" s="1"/>
  <c r="L482" i="10"/>
  <c r="L484" i="13" s="1"/>
  <c r="K482" i="10"/>
  <c r="K484" i="13" s="1"/>
  <c r="N474" i="10"/>
  <c r="N476" i="13" s="1"/>
  <c r="M474" i="10"/>
  <c r="M476" i="13" s="1"/>
  <c r="L474" i="10"/>
  <c r="L476" i="13" s="1"/>
  <c r="K474" i="10"/>
  <c r="K476" i="13" s="1"/>
  <c r="N473" i="10"/>
  <c r="N475" i="13" s="1"/>
  <c r="M473" i="10"/>
  <c r="M475" i="13" s="1"/>
  <c r="L473" i="10"/>
  <c r="L475" i="13" s="1"/>
  <c r="K473" i="10"/>
  <c r="K475" i="13" s="1"/>
  <c r="N471" i="10"/>
  <c r="N473" i="13" s="1"/>
  <c r="M471" i="10"/>
  <c r="M473" i="13" s="1"/>
  <c r="L471" i="10"/>
  <c r="L473" i="13" s="1"/>
  <c r="K471" i="10"/>
  <c r="K473" i="13" s="1"/>
  <c r="N466" i="10"/>
  <c r="N468" i="13" s="1"/>
  <c r="M466" i="10"/>
  <c r="M468" i="13" s="1"/>
  <c r="L466" i="10"/>
  <c r="L468" i="13" s="1"/>
  <c r="K466" i="10"/>
  <c r="K468" i="13" s="1"/>
  <c r="N465" i="10"/>
  <c r="N467" i="13" s="1"/>
  <c r="M465" i="10"/>
  <c r="M467" i="13" s="1"/>
  <c r="L465" i="10"/>
  <c r="L467" i="13" s="1"/>
  <c r="K465" i="10"/>
  <c r="K467" i="13" s="1"/>
  <c r="N464" i="10"/>
  <c r="N466" i="13" s="1"/>
  <c r="M464" i="10"/>
  <c r="M466" i="13" s="1"/>
  <c r="L464" i="10"/>
  <c r="L466" i="13" s="1"/>
  <c r="K464" i="10"/>
  <c r="K466" i="13" s="1"/>
  <c r="N463" i="10"/>
  <c r="N465" i="13" s="1"/>
  <c r="M463" i="10"/>
  <c r="M465" i="13" s="1"/>
  <c r="L463" i="10"/>
  <c r="L465" i="13" s="1"/>
  <c r="K463" i="10"/>
  <c r="K465" i="13" s="1"/>
  <c r="N455" i="10"/>
  <c r="N457" i="13" s="1"/>
  <c r="M455" i="10"/>
  <c r="M457" i="13" s="1"/>
  <c r="L455" i="10"/>
  <c r="L457" i="13" s="1"/>
  <c r="K455" i="10"/>
  <c r="K457" i="13" s="1"/>
  <c r="N454" i="10"/>
  <c r="N456" i="13" s="1"/>
  <c r="M454" i="10"/>
  <c r="M456" i="13" s="1"/>
  <c r="L454" i="10"/>
  <c r="L456" i="13" s="1"/>
  <c r="K454" i="10"/>
  <c r="K456" i="13" s="1"/>
  <c r="N453" i="10"/>
  <c r="N455" i="13" s="1"/>
  <c r="M453" i="10"/>
  <c r="M455" i="13" s="1"/>
  <c r="L453" i="10"/>
  <c r="L455" i="13" s="1"/>
  <c r="K453" i="10"/>
  <c r="K455" i="13" s="1"/>
  <c r="N452" i="10"/>
  <c r="N454" i="13" s="1"/>
  <c r="M452" i="10"/>
  <c r="M454" i="13" s="1"/>
  <c r="L452" i="10"/>
  <c r="L454" i="13" s="1"/>
  <c r="K452" i="10"/>
  <c r="K454" i="13" s="1"/>
  <c r="N451" i="10"/>
  <c r="N453" i="13" s="1"/>
  <c r="M451" i="10"/>
  <c r="M453" i="13" s="1"/>
  <c r="L451" i="10"/>
  <c r="L453" i="13" s="1"/>
  <c r="K451" i="10"/>
  <c r="K453" i="13" s="1"/>
  <c r="N450" i="10"/>
  <c r="N452" i="13" s="1"/>
  <c r="M450" i="10"/>
  <c r="M452" i="13" s="1"/>
  <c r="L450" i="10"/>
  <c r="L452" i="13" s="1"/>
  <c r="K450" i="10"/>
  <c r="K452" i="13" s="1"/>
  <c r="N449" i="10"/>
  <c r="N451" i="13" s="1"/>
  <c r="M449" i="10"/>
  <c r="M451" i="13" s="1"/>
  <c r="L449" i="10"/>
  <c r="L451" i="13" s="1"/>
  <c r="K449" i="10"/>
  <c r="K451" i="13" s="1"/>
  <c r="N448" i="10"/>
  <c r="N450" i="13" s="1"/>
  <c r="M448" i="10"/>
  <c r="M450" i="13" s="1"/>
  <c r="L448" i="10"/>
  <c r="L450" i="13" s="1"/>
  <c r="K448" i="10"/>
  <c r="K450" i="13" s="1"/>
  <c r="N447" i="10"/>
  <c r="N449" i="13" s="1"/>
  <c r="M447" i="10"/>
  <c r="M449" i="13" s="1"/>
  <c r="L447" i="10"/>
  <c r="L449" i="13" s="1"/>
  <c r="K447" i="10"/>
  <c r="K449" i="13" s="1"/>
  <c r="N446" i="10"/>
  <c r="N448" i="13" s="1"/>
  <c r="M446" i="10"/>
  <c r="M448" i="13" s="1"/>
  <c r="L446" i="10"/>
  <c r="L448" i="13" s="1"/>
  <c r="K446" i="10"/>
  <c r="K448" i="13" s="1"/>
  <c r="N445" i="10"/>
  <c r="N447" i="13" s="1"/>
  <c r="M445" i="10"/>
  <c r="M447" i="13" s="1"/>
  <c r="L445" i="10"/>
  <c r="L447" i="13" s="1"/>
  <c r="K445" i="10"/>
  <c r="K447" i="13" s="1"/>
  <c r="N444" i="10"/>
  <c r="N446" i="13" s="1"/>
  <c r="M444" i="10"/>
  <c r="M446" i="13" s="1"/>
  <c r="L444" i="10"/>
  <c r="L446" i="13" s="1"/>
  <c r="K444" i="10"/>
  <c r="K446" i="13" s="1"/>
  <c r="N443" i="10"/>
  <c r="N445" i="13" s="1"/>
  <c r="M443" i="10"/>
  <c r="M445" i="13" s="1"/>
  <c r="L443" i="10"/>
  <c r="L445" i="13" s="1"/>
  <c r="K443" i="10"/>
  <c r="K445" i="13" s="1"/>
  <c r="N442" i="10"/>
  <c r="N444" i="13" s="1"/>
  <c r="M442" i="10"/>
  <c r="M444" i="13" s="1"/>
  <c r="L442" i="10"/>
  <c r="L444" i="13" s="1"/>
  <c r="K442" i="10"/>
  <c r="K444" i="13" s="1"/>
  <c r="N441" i="10"/>
  <c r="N443" i="13" s="1"/>
  <c r="M441" i="10"/>
  <c r="M443" i="13" s="1"/>
  <c r="L441" i="10"/>
  <c r="L443" i="13" s="1"/>
  <c r="K441" i="10"/>
  <c r="K443" i="13" s="1"/>
  <c r="N440" i="10"/>
  <c r="N442" i="13" s="1"/>
  <c r="M440" i="10"/>
  <c r="M442" i="13" s="1"/>
  <c r="L440" i="10"/>
  <c r="L442" i="13" s="1"/>
  <c r="K440" i="10"/>
  <c r="K442" i="13" s="1"/>
  <c r="N439" i="10"/>
  <c r="N441" i="13" s="1"/>
  <c r="M439" i="10"/>
  <c r="M441" i="13" s="1"/>
  <c r="L439" i="10"/>
  <c r="L441" i="13" s="1"/>
  <c r="K439" i="10"/>
  <c r="K441" i="13" s="1"/>
  <c r="N438" i="10"/>
  <c r="N440" i="13" s="1"/>
  <c r="M438" i="10"/>
  <c r="M440" i="13" s="1"/>
  <c r="L438" i="10"/>
  <c r="L440" i="13" s="1"/>
  <c r="K438" i="10"/>
  <c r="K440" i="13" s="1"/>
  <c r="N437" i="10"/>
  <c r="N439" i="13" s="1"/>
  <c r="M437" i="10"/>
  <c r="M439" i="13" s="1"/>
  <c r="L437" i="10"/>
  <c r="L439" i="13" s="1"/>
  <c r="K437" i="10"/>
  <c r="K439" i="13" s="1"/>
  <c r="N436" i="10"/>
  <c r="N438" i="13" s="1"/>
  <c r="M436" i="10"/>
  <c r="M438" i="13" s="1"/>
  <c r="L436" i="10"/>
  <c r="L438" i="13" s="1"/>
  <c r="K436" i="10"/>
  <c r="K438" i="13" s="1"/>
  <c r="N435" i="10"/>
  <c r="N437" i="13" s="1"/>
  <c r="M435" i="10"/>
  <c r="M437" i="13" s="1"/>
  <c r="L435" i="10"/>
  <c r="L437" i="13" s="1"/>
  <c r="K435" i="10"/>
  <c r="K437" i="13" s="1"/>
  <c r="N434" i="10"/>
  <c r="N436" i="13" s="1"/>
  <c r="M434" i="10"/>
  <c r="M436" i="13" s="1"/>
  <c r="L434" i="10"/>
  <c r="L436" i="13" s="1"/>
  <c r="K434" i="10"/>
  <c r="K436" i="13" s="1"/>
  <c r="N433" i="10"/>
  <c r="N435" i="13" s="1"/>
  <c r="M433" i="10"/>
  <c r="M435" i="13" s="1"/>
  <c r="L433" i="10"/>
  <c r="L435" i="13" s="1"/>
  <c r="K433" i="10"/>
  <c r="K435" i="13" s="1"/>
  <c r="N432" i="10"/>
  <c r="N434" i="13" s="1"/>
  <c r="M432" i="10"/>
  <c r="M434" i="13" s="1"/>
  <c r="L432" i="10"/>
  <c r="L434" i="13" s="1"/>
  <c r="K432" i="10"/>
  <c r="K434" i="13" s="1"/>
  <c r="N431" i="10"/>
  <c r="N433" i="13" s="1"/>
  <c r="M431" i="10"/>
  <c r="M433" i="13" s="1"/>
  <c r="L431" i="10"/>
  <c r="L433" i="13" s="1"/>
  <c r="K431" i="10"/>
  <c r="K433" i="13" s="1"/>
  <c r="N430" i="10"/>
  <c r="N432" i="13" s="1"/>
  <c r="M430" i="10"/>
  <c r="M432" i="13" s="1"/>
  <c r="L430" i="10"/>
  <c r="L432" i="13" s="1"/>
  <c r="K430" i="10"/>
  <c r="K432" i="13" s="1"/>
  <c r="N429" i="10"/>
  <c r="N431" i="13" s="1"/>
  <c r="M429" i="10"/>
  <c r="M431" i="13" s="1"/>
  <c r="L429" i="10"/>
  <c r="L431" i="13" s="1"/>
  <c r="K429" i="10"/>
  <c r="K431" i="13" s="1"/>
  <c r="N428" i="10"/>
  <c r="N430" i="13" s="1"/>
  <c r="M428" i="10"/>
  <c r="M430" i="13" s="1"/>
  <c r="L428" i="10"/>
  <c r="L430" i="13" s="1"/>
  <c r="K428" i="10"/>
  <c r="K430" i="13" s="1"/>
  <c r="N427" i="10"/>
  <c r="N429" i="13" s="1"/>
  <c r="M427" i="10"/>
  <c r="M429" i="13" s="1"/>
  <c r="L427" i="10"/>
  <c r="L429" i="13" s="1"/>
  <c r="K427" i="10"/>
  <c r="K429" i="13" s="1"/>
  <c r="N426" i="10"/>
  <c r="N428" i="13" s="1"/>
  <c r="M426" i="10"/>
  <c r="M428" i="13" s="1"/>
  <c r="L426" i="10"/>
  <c r="L428" i="13" s="1"/>
  <c r="K426" i="10"/>
  <c r="K428" i="13" s="1"/>
  <c r="N425" i="10"/>
  <c r="N427" i="13" s="1"/>
  <c r="M425" i="10"/>
  <c r="M427" i="13" s="1"/>
  <c r="L425" i="10"/>
  <c r="L427" i="13" s="1"/>
  <c r="K425" i="10"/>
  <c r="K427" i="13" s="1"/>
  <c r="N424" i="10"/>
  <c r="N426" i="13" s="1"/>
  <c r="M424" i="10"/>
  <c r="M426" i="13" s="1"/>
  <c r="L424" i="10"/>
  <c r="L426" i="13" s="1"/>
  <c r="K424" i="10"/>
  <c r="K426" i="13" s="1"/>
  <c r="N423" i="10"/>
  <c r="N425" i="13" s="1"/>
  <c r="M423" i="10"/>
  <c r="M425" i="13" s="1"/>
  <c r="L423" i="10"/>
  <c r="L425" i="13" s="1"/>
  <c r="K423" i="10"/>
  <c r="K425" i="13" s="1"/>
  <c r="N422" i="10"/>
  <c r="N424" i="13" s="1"/>
  <c r="M422" i="10"/>
  <c r="M424" i="13" s="1"/>
  <c r="L422" i="10"/>
  <c r="L424" i="13" s="1"/>
  <c r="K422" i="10"/>
  <c r="K424" i="13" s="1"/>
  <c r="N421" i="10"/>
  <c r="N423" i="13" s="1"/>
  <c r="M421" i="10"/>
  <c r="M423" i="13" s="1"/>
  <c r="L421" i="10"/>
  <c r="L423" i="13" s="1"/>
  <c r="K421" i="10"/>
  <c r="K423" i="13" s="1"/>
  <c r="N420" i="10"/>
  <c r="N422" i="13" s="1"/>
  <c r="M420" i="10"/>
  <c r="M422" i="13" s="1"/>
  <c r="L420" i="10"/>
  <c r="L422" i="13" s="1"/>
  <c r="K420" i="10"/>
  <c r="K422" i="13" s="1"/>
  <c r="N419" i="10"/>
  <c r="N421" i="13" s="1"/>
  <c r="M419" i="10"/>
  <c r="M421" i="13" s="1"/>
  <c r="L419" i="10"/>
  <c r="L421" i="13" s="1"/>
  <c r="K419" i="10"/>
  <c r="K421" i="13" s="1"/>
  <c r="N418" i="10"/>
  <c r="N420" i="13" s="1"/>
  <c r="M418" i="10"/>
  <c r="M420" i="13" s="1"/>
  <c r="L418" i="10"/>
  <c r="L420" i="13" s="1"/>
  <c r="K418" i="10"/>
  <c r="K420" i="13" s="1"/>
  <c r="N417" i="10"/>
  <c r="N419" i="13" s="1"/>
  <c r="M417" i="10"/>
  <c r="M419" i="13" s="1"/>
  <c r="L417" i="10"/>
  <c r="L419" i="13" s="1"/>
  <c r="K417" i="10"/>
  <c r="K419" i="13" s="1"/>
  <c r="N416" i="10"/>
  <c r="N418" i="13" s="1"/>
  <c r="M416" i="10"/>
  <c r="M418" i="13" s="1"/>
  <c r="L416" i="10"/>
  <c r="L418" i="13" s="1"/>
  <c r="K416" i="10"/>
  <c r="K418" i="13" s="1"/>
  <c r="N415" i="10"/>
  <c r="N417" i="13" s="1"/>
  <c r="M415" i="10"/>
  <c r="M417" i="13" s="1"/>
  <c r="L415" i="10"/>
  <c r="L417" i="13" s="1"/>
  <c r="K415" i="10"/>
  <c r="K417" i="13" s="1"/>
  <c r="N414" i="10"/>
  <c r="N416" i="13" s="1"/>
  <c r="M414" i="10"/>
  <c r="M416" i="13" s="1"/>
  <c r="L414" i="10"/>
  <c r="L416" i="13" s="1"/>
  <c r="K414" i="10"/>
  <c r="K416" i="13" s="1"/>
  <c r="N413" i="10"/>
  <c r="N415" i="13" s="1"/>
  <c r="M413" i="10"/>
  <c r="M415" i="13" s="1"/>
  <c r="L413" i="10"/>
  <c r="L415" i="13" s="1"/>
  <c r="K413" i="10"/>
  <c r="K415" i="13" s="1"/>
  <c r="N412" i="10"/>
  <c r="N414" i="13" s="1"/>
  <c r="M412" i="10"/>
  <c r="M414" i="13" s="1"/>
  <c r="L412" i="10"/>
  <c r="L414" i="13" s="1"/>
  <c r="K412" i="10"/>
  <c r="K414" i="13" s="1"/>
  <c r="N411" i="10"/>
  <c r="N413" i="13" s="1"/>
  <c r="M411" i="10"/>
  <c r="M413" i="13" s="1"/>
  <c r="L411" i="10"/>
  <c r="L413" i="13" s="1"/>
  <c r="K411" i="10"/>
  <c r="K413" i="13" s="1"/>
  <c r="N410" i="10"/>
  <c r="N412" i="13" s="1"/>
  <c r="M410" i="10"/>
  <c r="M412" i="13" s="1"/>
  <c r="L410" i="10"/>
  <c r="L412" i="13" s="1"/>
  <c r="K410" i="10"/>
  <c r="K412" i="13" s="1"/>
  <c r="N409" i="10"/>
  <c r="N411" i="13" s="1"/>
  <c r="M409" i="10"/>
  <c r="M411" i="13" s="1"/>
  <c r="L409" i="10"/>
  <c r="L411" i="13" s="1"/>
  <c r="K409" i="10"/>
  <c r="K411" i="13" s="1"/>
  <c r="N408" i="10"/>
  <c r="N410" i="13" s="1"/>
  <c r="M408" i="10"/>
  <c r="M410" i="13" s="1"/>
  <c r="L408" i="10"/>
  <c r="L410" i="13" s="1"/>
  <c r="K408" i="10"/>
  <c r="K410" i="13" s="1"/>
  <c r="N407" i="10"/>
  <c r="N409" i="13" s="1"/>
  <c r="M407" i="10"/>
  <c r="M409" i="13" s="1"/>
  <c r="L407" i="10"/>
  <c r="L409" i="13" s="1"/>
  <c r="K407" i="10"/>
  <c r="K409" i="13" s="1"/>
  <c r="N406" i="10"/>
  <c r="N408" i="13" s="1"/>
  <c r="M406" i="10"/>
  <c r="M408" i="13" s="1"/>
  <c r="L406" i="10"/>
  <c r="L408" i="13" s="1"/>
  <c r="K406" i="10"/>
  <c r="K408" i="13" s="1"/>
  <c r="N405" i="10"/>
  <c r="N407" i="13" s="1"/>
  <c r="M405" i="10"/>
  <c r="M407" i="13" s="1"/>
  <c r="L405" i="10"/>
  <c r="L407" i="13" s="1"/>
  <c r="K405" i="10"/>
  <c r="K407" i="13" s="1"/>
  <c r="N404" i="10"/>
  <c r="N406" i="13" s="1"/>
  <c r="M404" i="10"/>
  <c r="M406" i="13" s="1"/>
  <c r="L404" i="10"/>
  <c r="L406" i="13" s="1"/>
  <c r="K404" i="10"/>
  <c r="K406" i="13" s="1"/>
  <c r="N403" i="10"/>
  <c r="N405" i="13" s="1"/>
  <c r="M403" i="10"/>
  <c r="M405" i="13" s="1"/>
  <c r="L403" i="10"/>
  <c r="L405" i="13" s="1"/>
  <c r="K403" i="10"/>
  <c r="K405" i="13" s="1"/>
  <c r="N402" i="10"/>
  <c r="N404" i="13" s="1"/>
  <c r="M402" i="10"/>
  <c r="M404" i="13" s="1"/>
  <c r="L402" i="10"/>
  <c r="L404" i="13" s="1"/>
  <c r="K402" i="10"/>
  <c r="K404" i="13" s="1"/>
  <c r="N401" i="10"/>
  <c r="N403" i="13" s="1"/>
  <c r="M401" i="10"/>
  <c r="M403" i="13" s="1"/>
  <c r="L401" i="10"/>
  <c r="L403" i="13" s="1"/>
  <c r="K401" i="10"/>
  <c r="K403" i="13" s="1"/>
  <c r="N400" i="10"/>
  <c r="N402" i="13" s="1"/>
  <c r="M400" i="10"/>
  <c r="M402" i="13" s="1"/>
  <c r="L400" i="10"/>
  <c r="L402" i="13" s="1"/>
  <c r="K400" i="10"/>
  <c r="K402" i="13" s="1"/>
  <c r="N399" i="10"/>
  <c r="N401" i="13" s="1"/>
  <c r="M399" i="10"/>
  <c r="M401" i="13" s="1"/>
  <c r="L399" i="10"/>
  <c r="L401" i="13" s="1"/>
  <c r="K399" i="10"/>
  <c r="K401" i="13" s="1"/>
  <c r="N398" i="10"/>
  <c r="N400" i="13" s="1"/>
  <c r="M398" i="10"/>
  <c r="M400" i="13" s="1"/>
  <c r="L398" i="10"/>
  <c r="L400" i="13" s="1"/>
  <c r="K398" i="10"/>
  <c r="K400" i="13" s="1"/>
  <c r="N397" i="10"/>
  <c r="N399" i="13" s="1"/>
  <c r="M397" i="10"/>
  <c r="M399" i="13" s="1"/>
  <c r="L397" i="10"/>
  <c r="L399" i="13" s="1"/>
  <c r="K397" i="10"/>
  <c r="K399" i="13" s="1"/>
  <c r="N396" i="10"/>
  <c r="N398" i="13" s="1"/>
  <c r="M396" i="10"/>
  <c r="M398" i="13" s="1"/>
  <c r="L396" i="10"/>
  <c r="L398" i="13" s="1"/>
  <c r="K396" i="10"/>
  <c r="K398" i="13" s="1"/>
  <c r="N395" i="10"/>
  <c r="N397" i="13" s="1"/>
  <c r="M395" i="10"/>
  <c r="M397" i="13" s="1"/>
  <c r="L395" i="10"/>
  <c r="L397" i="13" s="1"/>
  <c r="K395" i="10"/>
  <c r="K397" i="13" s="1"/>
  <c r="N394" i="10"/>
  <c r="N396" i="13" s="1"/>
  <c r="M394" i="10"/>
  <c r="M396" i="13" s="1"/>
  <c r="L394" i="10"/>
  <c r="L396" i="13" s="1"/>
  <c r="K394" i="10"/>
  <c r="K396" i="13" s="1"/>
  <c r="N393" i="10"/>
  <c r="N395" i="13" s="1"/>
  <c r="M393" i="10"/>
  <c r="M395" i="13" s="1"/>
  <c r="L393" i="10"/>
  <c r="L395" i="13" s="1"/>
  <c r="K393" i="10"/>
  <c r="K395" i="13" s="1"/>
  <c r="N392" i="10"/>
  <c r="N394" i="13" s="1"/>
  <c r="M392" i="10"/>
  <c r="M394" i="13" s="1"/>
  <c r="L392" i="10"/>
  <c r="L394" i="13" s="1"/>
  <c r="K392" i="10"/>
  <c r="K394" i="13" s="1"/>
  <c r="N391" i="10"/>
  <c r="N393" i="13" s="1"/>
  <c r="M391" i="10"/>
  <c r="M393" i="13" s="1"/>
  <c r="L391" i="10"/>
  <c r="L393" i="13" s="1"/>
  <c r="K391" i="10"/>
  <c r="K393" i="13" s="1"/>
  <c r="N390" i="10"/>
  <c r="N392" i="13" s="1"/>
  <c r="M390" i="10"/>
  <c r="M392" i="13" s="1"/>
  <c r="L390" i="10"/>
  <c r="L392" i="13" s="1"/>
  <c r="K390" i="10"/>
  <c r="K392" i="13" s="1"/>
  <c r="N389" i="10"/>
  <c r="N391" i="13" s="1"/>
  <c r="M389" i="10"/>
  <c r="M391" i="13" s="1"/>
  <c r="L389" i="10"/>
  <c r="L391" i="13" s="1"/>
  <c r="K389" i="10"/>
  <c r="K391" i="13" s="1"/>
  <c r="N388" i="10"/>
  <c r="N390" i="13" s="1"/>
  <c r="M388" i="10"/>
  <c r="M390" i="13" s="1"/>
  <c r="L388" i="10"/>
  <c r="L390" i="13" s="1"/>
  <c r="K388" i="10"/>
  <c r="K390" i="13" s="1"/>
  <c r="N387" i="10"/>
  <c r="N389" i="13" s="1"/>
  <c r="M387" i="10"/>
  <c r="M389" i="13" s="1"/>
  <c r="L387" i="10"/>
  <c r="L389" i="13" s="1"/>
  <c r="K387" i="10"/>
  <c r="K389" i="13" s="1"/>
  <c r="N386" i="10"/>
  <c r="N388" i="13" s="1"/>
  <c r="M386" i="10"/>
  <c r="M388" i="13" s="1"/>
  <c r="L386" i="10"/>
  <c r="L388" i="13" s="1"/>
  <c r="K386" i="10"/>
  <c r="K388" i="13" s="1"/>
  <c r="N385" i="10"/>
  <c r="N387" i="13" s="1"/>
  <c r="M385" i="10"/>
  <c r="M387" i="13" s="1"/>
  <c r="L385" i="10"/>
  <c r="L387" i="13" s="1"/>
  <c r="K385" i="10"/>
  <c r="K387" i="13" s="1"/>
  <c r="N384" i="10"/>
  <c r="N386" i="13" s="1"/>
  <c r="M384" i="10"/>
  <c r="M386" i="13" s="1"/>
  <c r="L384" i="10"/>
  <c r="L386" i="13" s="1"/>
  <c r="K384" i="10"/>
  <c r="K386" i="13" s="1"/>
  <c r="N383" i="10"/>
  <c r="N385" i="13" s="1"/>
  <c r="M383" i="10"/>
  <c r="M385" i="13" s="1"/>
  <c r="L383" i="10"/>
  <c r="L385" i="13" s="1"/>
  <c r="K383" i="10"/>
  <c r="K385" i="13" s="1"/>
  <c r="N382" i="10"/>
  <c r="N384" i="13" s="1"/>
  <c r="M382" i="10"/>
  <c r="M384" i="13" s="1"/>
  <c r="L382" i="10"/>
  <c r="L384" i="13" s="1"/>
  <c r="K382" i="10"/>
  <c r="K384" i="13" s="1"/>
  <c r="N381" i="10"/>
  <c r="N383" i="13" s="1"/>
  <c r="M381" i="10"/>
  <c r="M383" i="13" s="1"/>
  <c r="L381" i="10"/>
  <c r="L383" i="13" s="1"/>
  <c r="K381" i="10"/>
  <c r="K383" i="13" s="1"/>
  <c r="N380" i="10"/>
  <c r="N382" i="13" s="1"/>
  <c r="M380" i="10"/>
  <c r="M382" i="13" s="1"/>
  <c r="L380" i="10"/>
  <c r="L382" i="13" s="1"/>
  <c r="K380" i="10"/>
  <c r="K382" i="13" s="1"/>
  <c r="N379" i="10"/>
  <c r="N381" i="13" s="1"/>
  <c r="M379" i="10"/>
  <c r="M381" i="13" s="1"/>
  <c r="L379" i="10"/>
  <c r="L381" i="13" s="1"/>
  <c r="K379" i="10"/>
  <c r="K381" i="13" s="1"/>
  <c r="N378" i="10"/>
  <c r="N380" i="13" s="1"/>
  <c r="M378" i="10"/>
  <c r="M380" i="13" s="1"/>
  <c r="L378" i="10"/>
  <c r="L380" i="13" s="1"/>
  <c r="K378" i="10"/>
  <c r="K380" i="13" s="1"/>
  <c r="N377" i="10"/>
  <c r="N379" i="13" s="1"/>
  <c r="M377" i="10"/>
  <c r="M379" i="13" s="1"/>
  <c r="L377" i="10"/>
  <c r="L379" i="13" s="1"/>
  <c r="K377" i="10"/>
  <c r="K379" i="13" s="1"/>
  <c r="N376" i="10"/>
  <c r="N378" i="13" s="1"/>
  <c r="M376" i="10"/>
  <c r="M378" i="13" s="1"/>
  <c r="L376" i="10"/>
  <c r="L378" i="13" s="1"/>
  <c r="K376" i="10"/>
  <c r="K378" i="13" s="1"/>
  <c r="N375" i="10"/>
  <c r="N377" i="13" s="1"/>
  <c r="M375" i="10"/>
  <c r="M377" i="13" s="1"/>
  <c r="L375" i="10"/>
  <c r="L377" i="13" s="1"/>
  <c r="K375" i="10"/>
  <c r="K377" i="13" s="1"/>
  <c r="N374" i="10"/>
  <c r="N376" i="13" s="1"/>
  <c r="M374" i="10"/>
  <c r="M376" i="13" s="1"/>
  <c r="L374" i="10"/>
  <c r="L376" i="13" s="1"/>
  <c r="K374" i="10"/>
  <c r="K376" i="13" s="1"/>
  <c r="N373" i="10"/>
  <c r="N375" i="13" s="1"/>
  <c r="M373" i="10"/>
  <c r="M375" i="13" s="1"/>
  <c r="L373" i="10"/>
  <c r="L375" i="13" s="1"/>
  <c r="K373" i="10"/>
  <c r="K375" i="13" s="1"/>
  <c r="N372" i="10"/>
  <c r="N374" i="13" s="1"/>
  <c r="M372" i="10"/>
  <c r="M374" i="13" s="1"/>
  <c r="L372" i="10"/>
  <c r="L374" i="13" s="1"/>
  <c r="K372" i="10"/>
  <c r="K374" i="13" s="1"/>
  <c r="N371" i="10"/>
  <c r="N373" i="13" s="1"/>
  <c r="M371" i="10"/>
  <c r="M373" i="13" s="1"/>
  <c r="L371" i="10"/>
  <c r="L373" i="13" s="1"/>
  <c r="K371" i="10"/>
  <c r="K373" i="13" s="1"/>
  <c r="N370" i="10"/>
  <c r="N372" i="13" s="1"/>
  <c r="M370" i="10"/>
  <c r="M372" i="13" s="1"/>
  <c r="L370" i="10"/>
  <c r="L372" i="13" s="1"/>
  <c r="K370" i="10"/>
  <c r="K372" i="13" s="1"/>
  <c r="N369" i="10"/>
  <c r="N371" i="13" s="1"/>
  <c r="M369" i="10"/>
  <c r="M371" i="13" s="1"/>
  <c r="L369" i="10"/>
  <c r="L371" i="13" s="1"/>
  <c r="K369" i="10"/>
  <c r="K371" i="13" s="1"/>
  <c r="N367" i="10"/>
  <c r="N369" i="13" s="1"/>
  <c r="M367" i="10"/>
  <c r="M369" i="13" s="1"/>
  <c r="L367" i="10"/>
  <c r="L369" i="13" s="1"/>
  <c r="K367" i="10"/>
  <c r="K369" i="13" s="1"/>
  <c r="N366" i="10"/>
  <c r="N368" i="13" s="1"/>
  <c r="M366" i="10"/>
  <c r="M368" i="13" s="1"/>
  <c r="L366" i="10"/>
  <c r="L368" i="13" s="1"/>
  <c r="K366" i="10"/>
  <c r="K368" i="13" s="1"/>
  <c r="N365" i="10"/>
  <c r="N367" i="13" s="1"/>
  <c r="M365" i="10"/>
  <c r="M367" i="13" s="1"/>
  <c r="L365" i="10"/>
  <c r="L367" i="13" s="1"/>
  <c r="K365" i="10"/>
  <c r="K367" i="13" s="1"/>
  <c r="N364" i="10"/>
  <c r="N366" i="13" s="1"/>
  <c r="M364" i="10"/>
  <c r="M366" i="13" s="1"/>
  <c r="L364" i="10"/>
  <c r="L366" i="13" s="1"/>
  <c r="K364" i="10"/>
  <c r="K366" i="13" s="1"/>
  <c r="N363" i="10"/>
  <c r="N365" i="13" s="1"/>
  <c r="M363" i="10"/>
  <c r="M365" i="13" s="1"/>
  <c r="L363" i="10"/>
  <c r="L365" i="13" s="1"/>
  <c r="K363" i="10"/>
  <c r="K365" i="13" s="1"/>
  <c r="N362" i="10"/>
  <c r="N364" i="13" s="1"/>
  <c r="M362" i="10"/>
  <c r="M364" i="13" s="1"/>
  <c r="L362" i="10"/>
  <c r="L364" i="13" s="1"/>
  <c r="K362" i="10"/>
  <c r="K364" i="13" s="1"/>
  <c r="N361" i="10"/>
  <c r="N363" i="13" s="1"/>
  <c r="M361" i="10"/>
  <c r="M363" i="13" s="1"/>
  <c r="L361" i="10"/>
  <c r="L363" i="13" s="1"/>
  <c r="K361" i="10"/>
  <c r="K363" i="13" s="1"/>
  <c r="N360" i="10"/>
  <c r="N362" i="13" s="1"/>
  <c r="M360" i="10"/>
  <c r="M362" i="13" s="1"/>
  <c r="L360" i="10"/>
  <c r="L362" i="13" s="1"/>
  <c r="K360" i="10"/>
  <c r="K362" i="13" s="1"/>
  <c r="N359" i="10"/>
  <c r="N361" i="13" s="1"/>
  <c r="M359" i="10"/>
  <c r="M361" i="13" s="1"/>
  <c r="L359" i="10"/>
  <c r="L361" i="13" s="1"/>
  <c r="K359" i="10"/>
  <c r="K361" i="13" s="1"/>
  <c r="N358" i="10"/>
  <c r="N360" i="13" s="1"/>
  <c r="M358" i="10"/>
  <c r="M360" i="13" s="1"/>
  <c r="L358" i="10"/>
  <c r="L360" i="13" s="1"/>
  <c r="K358" i="10"/>
  <c r="K360" i="13" s="1"/>
  <c r="N357" i="10"/>
  <c r="N359" i="13" s="1"/>
  <c r="M357" i="10"/>
  <c r="M359" i="13" s="1"/>
  <c r="L357" i="10"/>
  <c r="L359" i="13" s="1"/>
  <c r="K357" i="10"/>
  <c r="K359" i="13" s="1"/>
  <c r="N356" i="10"/>
  <c r="N358" i="13" s="1"/>
  <c r="M356" i="10"/>
  <c r="M358" i="13" s="1"/>
  <c r="L356" i="10"/>
  <c r="L358" i="13" s="1"/>
  <c r="K356" i="10"/>
  <c r="K358" i="13" s="1"/>
  <c r="N355" i="10"/>
  <c r="N357" i="13" s="1"/>
  <c r="M355" i="10"/>
  <c r="M357" i="13" s="1"/>
  <c r="L355" i="10"/>
  <c r="L357" i="13" s="1"/>
  <c r="K355" i="10"/>
  <c r="K357" i="13" s="1"/>
  <c r="N354" i="10"/>
  <c r="N356" i="13" s="1"/>
  <c r="M354" i="10"/>
  <c r="M356" i="13" s="1"/>
  <c r="L354" i="10"/>
  <c r="L356" i="13" s="1"/>
  <c r="K354" i="10"/>
  <c r="K356" i="13" s="1"/>
  <c r="N353" i="10"/>
  <c r="N355" i="13" s="1"/>
  <c r="M353" i="10"/>
  <c r="M355" i="13" s="1"/>
  <c r="L353" i="10"/>
  <c r="L355" i="13" s="1"/>
  <c r="K353" i="10"/>
  <c r="K355" i="13" s="1"/>
  <c r="N351" i="10"/>
  <c r="N353" i="13" s="1"/>
  <c r="M351" i="10"/>
  <c r="M353" i="13" s="1"/>
  <c r="L351" i="10"/>
  <c r="L353" i="13" s="1"/>
  <c r="K351" i="10"/>
  <c r="K353" i="13" s="1"/>
  <c r="N350" i="10"/>
  <c r="N352" i="13" s="1"/>
  <c r="M350" i="10"/>
  <c r="M352" i="13" s="1"/>
  <c r="L350" i="10"/>
  <c r="L352" i="13" s="1"/>
  <c r="K350" i="10"/>
  <c r="K352" i="13" s="1"/>
  <c r="N349" i="10"/>
  <c r="N351" i="13" s="1"/>
  <c r="M349" i="10"/>
  <c r="M351" i="13" s="1"/>
  <c r="L349" i="10"/>
  <c r="L351" i="13" s="1"/>
  <c r="K349" i="10"/>
  <c r="K351" i="13" s="1"/>
  <c r="N348" i="10"/>
  <c r="N350" i="13" s="1"/>
  <c r="M348" i="10"/>
  <c r="M350" i="13" s="1"/>
  <c r="L348" i="10"/>
  <c r="L350" i="13" s="1"/>
  <c r="K348" i="10"/>
  <c r="K350" i="13" s="1"/>
  <c r="N347" i="10"/>
  <c r="N349" i="13" s="1"/>
  <c r="M347" i="10"/>
  <c r="M349" i="13" s="1"/>
  <c r="L347" i="10"/>
  <c r="L349" i="13" s="1"/>
  <c r="K347" i="10"/>
  <c r="K349" i="13" s="1"/>
  <c r="N346" i="10"/>
  <c r="N348" i="13" s="1"/>
  <c r="M346" i="10"/>
  <c r="M348" i="13" s="1"/>
  <c r="L346" i="10"/>
  <c r="L348" i="13" s="1"/>
  <c r="K346" i="10"/>
  <c r="K348" i="13" s="1"/>
  <c r="N345" i="10"/>
  <c r="N347" i="13" s="1"/>
  <c r="M345" i="10"/>
  <c r="M347" i="13" s="1"/>
  <c r="L345" i="10"/>
  <c r="L347" i="13" s="1"/>
  <c r="K345" i="10"/>
  <c r="K347" i="13" s="1"/>
  <c r="N344" i="10"/>
  <c r="N346" i="13" s="1"/>
  <c r="M344" i="10"/>
  <c r="M346" i="13" s="1"/>
  <c r="L344" i="10"/>
  <c r="L346" i="13" s="1"/>
  <c r="K344" i="10"/>
  <c r="K346" i="13" s="1"/>
  <c r="N343" i="10"/>
  <c r="N345" i="13" s="1"/>
  <c r="M343" i="10"/>
  <c r="M345" i="13" s="1"/>
  <c r="L343" i="10"/>
  <c r="L345" i="13" s="1"/>
  <c r="K343" i="10"/>
  <c r="K345" i="13" s="1"/>
  <c r="N342" i="10"/>
  <c r="N344" i="13" s="1"/>
  <c r="M342" i="10"/>
  <c r="M344" i="13" s="1"/>
  <c r="L342" i="10"/>
  <c r="L344" i="13" s="1"/>
  <c r="K342" i="10"/>
  <c r="K344" i="13" s="1"/>
  <c r="N341" i="10"/>
  <c r="N343" i="13" s="1"/>
  <c r="M341" i="10"/>
  <c r="M343" i="13" s="1"/>
  <c r="L341" i="10"/>
  <c r="L343" i="13" s="1"/>
  <c r="K341" i="10"/>
  <c r="K343" i="13" s="1"/>
  <c r="N340" i="10"/>
  <c r="N342" i="13" s="1"/>
  <c r="M340" i="10"/>
  <c r="M342" i="13" s="1"/>
  <c r="L340" i="10"/>
  <c r="L342" i="13" s="1"/>
  <c r="K340" i="10"/>
  <c r="K342" i="13" s="1"/>
  <c r="N339" i="10"/>
  <c r="N341" i="13" s="1"/>
  <c r="M339" i="10"/>
  <c r="M341" i="13" s="1"/>
  <c r="L339" i="10"/>
  <c r="L341" i="13" s="1"/>
  <c r="K339" i="10"/>
  <c r="K341" i="13" s="1"/>
  <c r="N338" i="10"/>
  <c r="N340" i="13" s="1"/>
  <c r="M338" i="10"/>
  <c r="M340" i="13" s="1"/>
  <c r="L338" i="10"/>
  <c r="L340" i="13" s="1"/>
  <c r="K338" i="10"/>
  <c r="K340" i="13" s="1"/>
  <c r="N337" i="10"/>
  <c r="N339" i="13" s="1"/>
  <c r="M337" i="10"/>
  <c r="M339" i="13" s="1"/>
  <c r="L337" i="10"/>
  <c r="L339" i="13" s="1"/>
  <c r="K337" i="10"/>
  <c r="K339" i="13" s="1"/>
  <c r="N336" i="10"/>
  <c r="N338" i="13" s="1"/>
  <c r="M336" i="10"/>
  <c r="M338" i="13" s="1"/>
  <c r="L336" i="10"/>
  <c r="L338" i="13" s="1"/>
  <c r="K336" i="10"/>
  <c r="K338" i="13" s="1"/>
  <c r="N335" i="10"/>
  <c r="N337" i="13" s="1"/>
  <c r="M335" i="10"/>
  <c r="M337" i="13" s="1"/>
  <c r="L335" i="10"/>
  <c r="L337" i="13" s="1"/>
  <c r="K335" i="10"/>
  <c r="K337" i="13" s="1"/>
  <c r="N334" i="10"/>
  <c r="N336" i="13" s="1"/>
  <c r="M334" i="10"/>
  <c r="M336" i="13" s="1"/>
  <c r="L334" i="10"/>
  <c r="L336" i="13" s="1"/>
  <c r="K334" i="10"/>
  <c r="K336" i="13" s="1"/>
  <c r="N333" i="10"/>
  <c r="N335" i="13" s="1"/>
  <c r="M333" i="10"/>
  <c r="M335" i="13" s="1"/>
  <c r="L333" i="10"/>
  <c r="L335" i="13" s="1"/>
  <c r="K333" i="10"/>
  <c r="K335" i="13" s="1"/>
  <c r="N332" i="10"/>
  <c r="N334" i="13" s="1"/>
  <c r="M332" i="10"/>
  <c r="M334" i="13" s="1"/>
  <c r="L332" i="10"/>
  <c r="L334" i="13" s="1"/>
  <c r="K332" i="10"/>
  <c r="K334" i="13" s="1"/>
  <c r="N331" i="10"/>
  <c r="N333" i="13" s="1"/>
  <c r="M331" i="10"/>
  <c r="M333" i="13" s="1"/>
  <c r="L331" i="10"/>
  <c r="L333" i="13" s="1"/>
  <c r="K331" i="10"/>
  <c r="K333" i="13" s="1"/>
  <c r="N330" i="10"/>
  <c r="N332" i="13" s="1"/>
  <c r="M330" i="10"/>
  <c r="M332" i="13" s="1"/>
  <c r="L330" i="10"/>
  <c r="L332" i="13" s="1"/>
  <c r="K330" i="10"/>
  <c r="K332" i="13" s="1"/>
  <c r="N329" i="10"/>
  <c r="N331" i="13" s="1"/>
  <c r="M329" i="10"/>
  <c r="M331" i="13" s="1"/>
  <c r="L329" i="10"/>
  <c r="L331" i="13" s="1"/>
  <c r="K329" i="10"/>
  <c r="K331" i="13" s="1"/>
  <c r="N328" i="10"/>
  <c r="N330" i="13" s="1"/>
  <c r="M328" i="10"/>
  <c r="M330" i="13" s="1"/>
  <c r="L328" i="10"/>
  <c r="L330" i="13" s="1"/>
  <c r="K328" i="10"/>
  <c r="K330" i="13" s="1"/>
  <c r="N327" i="10"/>
  <c r="N329" i="13" s="1"/>
  <c r="M327" i="10"/>
  <c r="M329" i="13" s="1"/>
  <c r="L327" i="10"/>
  <c r="L329" i="13" s="1"/>
  <c r="K327" i="10"/>
  <c r="K329" i="13" s="1"/>
  <c r="N325" i="10"/>
  <c r="N327" i="13" s="1"/>
  <c r="M325" i="10"/>
  <c r="M327" i="13" s="1"/>
  <c r="L325" i="10"/>
  <c r="L327" i="13" s="1"/>
  <c r="K325" i="10"/>
  <c r="K327" i="13" s="1"/>
  <c r="N324" i="10"/>
  <c r="N326" i="13" s="1"/>
  <c r="M324" i="10"/>
  <c r="M326" i="13" s="1"/>
  <c r="L324" i="10"/>
  <c r="L326" i="13" s="1"/>
  <c r="K324" i="10"/>
  <c r="K326" i="13" s="1"/>
  <c r="N323" i="10"/>
  <c r="N325" i="13" s="1"/>
  <c r="M323" i="10"/>
  <c r="M325" i="13" s="1"/>
  <c r="L323" i="10"/>
  <c r="L325" i="13" s="1"/>
  <c r="K323" i="10"/>
  <c r="K325" i="13" s="1"/>
  <c r="N322" i="10"/>
  <c r="N324" i="13" s="1"/>
  <c r="M322" i="10"/>
  <c r="M324" i="13" s="1"/>
  <c r="L322" i="10"/>
  <c r="L324" i="13" s="1"/>
  <c r="K322" i="10"/>
  <c r="K324" i="13" s="1"/>
  <c r="N321" i="10"/>
  <c r="N323" i="13" s="1"/>
  <c r="M321" i="10"/>
  <c r="M323" i="13" s="1"/>
  <c r="L321" i="10"/>
  <c r="L323" i="13" s="1"/>
  <c r="K321" i="10"/>
  <c r="K323" i="13" s="1"/>
  <c r="N315" i="10"/>
  <c r="N317" i="13" s="1"/>
  <c r="M315" i="10"/>
  <c r="M317" i="13" s="1"/>
  <c r="L315" i="10"/>
  <c r="L317" i="13" s="1"/>
  <c r="K315" i="10"/>
  <c r="K317" i="13" s="1"/>
  <c r="N314" i="10"/>
  <c r="N316" i="13" s="1"/>
  <c r="M314" i="10"/>
  <c r="M316" i="13" s="1"/>
  <c r="L314" i="10"/>
  <c r="L316" i="13" s="1"/>
  <c r="K314" i="10"/>
  <c r="K316" i="13" s="1"/>
  <c r="N313" i="10"/>
  <c r="N315" i="13" s="1"/>
  <c r="M313" i="10"/>
  <c r="M315" i="13" s="1"/>
  <c r="L313" i="10"/>
  <c r="L315" i="13" s="1"/>
  <c r="K313" i="10"/>
  <c r="K315" i="13" s="1"/>
  <c r="N312" i="10"/>
  <c r="N314" i="13" s="1"/>
  <c r="M312" i="10"/>
  <c r="M314" i="13" s="1"/>
  <c r="L312" i="10"/>
  <c r="L314" i="13" s="1"/>
  <c r="K312" i="10"/>
  <c r="K314" i="13" s="1"/>
  <c r="N309" i="10"/>
  <c r="N311" i="13" s="1"/>
  <c r="M309" i="10"/>
  <c r="M311" i="13" s="1"/>
  <c r="L309" i="10"/>
  <c r="L311" i="13" s="1"/>
  <c r="K309" i="10"/>
  <c r="K311" i="13" s="1"/>
  <c r="N306" i="10"/>
  <c r="N308" i="13" s="1"/>
  <c r="M306" i="10"/>
  <c r="M308" i="13" s="1"/>
  <c r="L306" i="10"/>
  <c r="L308" i="13" s="1"/>
  <c r="K306" i="10"/>
  <c r="K308" i="13" s="1"/>
  <c r="N303" i="10"/>
  <c r="N305" i="13" s="1"/>
  <c r="M303" i="10"/>
  <c r="M305" i="13" s="1"/>
  <c r="L303" i="10"/>
  <c r="L305" i="13" s="1"/>
  <c r="K303" i="10"/>
  <c r="K305" i="13" s="1"/>
  <c r="N276" i="10"/>
  <c r="N278" i="13" s="1"/>
  <c r="M276" i="10"/>
  <c r="M278" i="13" s="1"/>
  <c r="L276" i="10"/>
  <c r="L278" i="13" s="1"/>
  <c r="K276" i="10"/>
  <c r="K278" i="13" s="1"/>
  <c r="N275" i="10"/>
  <c r="N277" i="13" s="1"/>
  <c r="M275" i="10"/>
  <c r="M277" i="13" s="1"/>
  <c r="L275" i="10"/>
  <c r="L277" i="13" s="1"/>
  <c r="K275" i="10"/>
  <c r="K277" i="13" s="1"/>
  <c r="N274" i="10"/>
  <c r="N276" i="13" s="1"/>
  <c r="M274" i="10"/>
  <c r="M276" i="13" s="1"/>
  <c r="L274" i="10"/>
  <c r="L276" i="13" s="1"/>
  <c r="K274" i="10"/>
  <c r="K276" i="13" s="1"/>
  <c r="N273" i="10"/>
  <c r="N275" i="13" s="1"/>
  <c r="M273" i="10"/>
  <c r="M275" i="13" s="1"/>
  <c r="L273" i="10"/>
  <c r="L275" i="13" s="1"/>
  <c r="K273" i="10"/>
  <c r="K275" i="13" s="1"/>
  <c r="N272" i="10"/>
  <c r="N274" i="13" s="1"/>
  <c r="M272" i="10"/>
  <c r="M274" i="13" s="1"/>
  <c r="L272" i="10"/>
  <c r="L274" i="13" s="1"/>
  <c r="K272" i="10"/>
  <c r="K274" i="13" s="1"/>
  <c r="N271" i="10"/>
  <c r="N273" i="13" s="1"/>
  <c r="M271" i="10"/>
  <c r="M273" i="13" s="1"/>
  <c r="L271" i="10"/>
  <c r="L273" i="13" s="1"/>
  <c r="K271" i="10"/>
  <c r="K273" i="13" s="1"/>
  <c r="N270" i="10"/>
  <c r="N272" i="13" s="1"/>
  <c r="M270" i="10"/>
  <c r="M272" i="13" s="1"/>
  <c r="L270" i="10"/>
  <c r="L272" i="13" s="1"/>
  <c r="K270" i="10"/>
  <c r="K272" i="13" s="1"/>
  <c r="N268" i="10"/>
  <c r="N270" i="13" s="1"/>
  <c r="M268" i="10"/>
  <c r="M270" i="13" s="1"/>
  <c r="L268" i="10"/>
  <c r="L270" i="13" s="1"/>
  <c r="K268" i="10"/>
  <c r="K270" i="13" s="1"/>
  <c r="N267" i="10"/>
  <c r="N269" i="13" s="1"/>
  <c r="M267" i="10"/>
  <c r="M269" i="13" s="1"/>
  <c r="L267" i="10"/>
  <c r="L269" i="13" s="1"/>
  <c r="K267" i="10"/>
  <c r="K269" i="13" s="1"/>
  <c r="N264" i="10"/>
  <c r="N266" i="13" s="1"/>
  <c r="M264" i="10"/>
  <c r="M266" i="13" s="1"/>
  <c r="L264" i="10"/>
  <c r="L266" i="13" s="1"/>
  <c r="K264" i="10"/>
  <c r="K266" i="13" s="1"/>
  <c r="N263" i="10"/>
  <c r="N265" i="13" s="1"/>
  <c r="M263" i="10"/>
  <c r="M265" i="13" s="1"/>
  <c r="L263" i="10"/>
  <c r="L265" i="13" s="1"/>
  <c r="K263" i="10"/>
  <c r="K265" i="13" s="1"/>
  <c r="N262" i="10"/>
  <c r="N264" i="13" s="1"/>
  <c r="M262" i="10"/>
  <c r="M264" i="13" s="1"/>
  <c r="L262" i="10"/>
  <c r="L264" i="13" s="1"/>
  <c r="K262" i="10"/>
  <c r="K264" i="13" s="1"/>
  <c r="N261" i="10"/>
  <c r="N263" i="13" s="1"/>
  <c r="M261" i="10"/>
  <c r="M263" i="13" s="1"/>
  <c r="L261" i="10"/>
  <c r="L263" i="13" s="1"/>
  <c r="K261" i="10"/>
  <c r="K263" i="13" s="1"/>
  <c r="N259" i="10"/>
  <c r="N261" i="13" s="1"/>
  <c r="M259" i="10"/>
  <c r="M261" i="13" s="1"/>
  <c r="L259" i="10"/>
  <c r="L261" i="13" s="1"/>
  <c r="K259" i="10"/>
  <c r="K261" i="13" s="1"/>
  <c r="N257" i="10"/>
  <c r="N259" i="13" s="1"/>
  <c r="M257" i="10"/>
  <c r="M259" i="13" s="1"/>
  <c r="L257" i="10"/>
  <c r="L259" i="13" s="1"/>
  <c r="K257" i="10"/>
  <c r="K259" i="13" s="1"/>
  <c r="N256" i="10"/>
  <c r="N258" i="13" s="1"/>
  <c r="M256" i="10"/>
  <c r="M258" i="13" s="1"/>
  <c r="L256" i="10"/>
  <c r="L258" i="13" s="1"/>
  <c r="K256" i="10"/>
  <c r="K258" i="13" s="1"/>
  <c r="N254" i="10"/>
  <c r="N256" i="13" s="1"/>
  <c r="M254" i="10"/>
  <c r="M256" i="13" s="1"/>
  <c r="L254" i="10"/>
  <c r="L256" i="13" s="1"/>
  <c r="K254" i="10"/>
  <c r="K256" i="13" s="1"/>
  <c r="N253" i="10"/>
  <c r="N255" i="13" s="1"/>
  <c r="M253" i="10"/>
  <c r="M255" i="13" s="1"/>
  <c r="L253" i="10"/>
  <c r="L255" i="13" s="1"/>
  <c r="K253" i="10"/>
  <c r="K255" i="13" s="1"/>
  <c r="N252" i="10"/>
  <c r="N254" i="13" s="1"/>
  <c r="M252" i="10"/>
  <c r="M254" i="13" s="1"/>
  <c r="L252" i="10"/>
  <c r="L254" i="13" s="1"/>
  <c r="K252" i="10"/>
  <c r="K254" i="13" s="1"/>
  <c r="N251" i="10"/>
  <c r="N253" i="13" s="1"/>
  <c r="M251" i="10"/>
  <c r="M253" i="13" s="1"/>
  <c r="L251" i="10"/>
  <c r="L253" i="13" s="1"/>
  <c r="K251" i="10"/>
  <c r="K253" i="13" s="1"/>
  <c r="N250" i="10"/>
  <c r="N252" i="13" s="1"/>
  <c r="M250" i="10"/>
  <c r="M252" i="13" s="1"/>
  <c r="L250" i="10"/>
  <c r="L252" i="13" s="1"/>
  <c r="K250" i="10"/>
  <c r="K252" i="13" s="1"/>
  <c r="N249" i="10"/>
  <c r="N251" i="13" s="1"/>
  <c r="M249" i="10"/>
  <c r="M251" i="13" s="1"/>
  <c r="L249" i="10"/>
  <c r="L251" i="13" s="1"/>
  <c r="K249" i="10"/>
  <c r="K251" i="13" s="1"/>
  <c r="N248" i="10"/>
  <c r="N250" i="13" s="1"/>
  <c r="M248" i="10"/>
  <c r="M250" i="13" s="1"/>
  <c r="L248" i="10"/>
  <c r="L250" i="13" s="1"/>
  <c r="K248" i="10"/>
  <c r="K250" i="13" s="1"/>
  <c r="N247" i="10"/>
  <c r="N249" i="13" s="1"/>
  <c r="M247" i="10"/>
  <c r="M249" i="13" s="1"/>
  <c r="L247" i="10"/>
  <c r="L249" i="13" s="1"/>
  <c r="K247" i="10"/>
  <c r="K249" i="13" s="1"/>
  <c r="N246" i="10"/>
  <c r="N248" i="13" s="1"/>
  <c r="M246" i="10"/>
  <c r="M248" i="13" s="1"/>
  <c r="L246" i="10"/>
  <c r="L248" i="13" s="1"/>
  <c r="K246" i="10"/>
  <c r="K248" i="13" s="1"/>
  <c r="N245" i="10"/>
  <c r="N247" i="13" s="1"/>
  <c r="M245" i="10"/>
  <c r="M247" i="13" s="1"/>
  <c r="L245" i="10"/>
  <c r="L247" i="13" s="1"/>
  <c r="K245" i="10"/>
  <c r="K247" i="13" s="1"/>
  <c r="N177" i="10"/>
  <c r="N179" i="13" s="1"/>
  <c r="M177" i="10"/>
  <c r="M179" i="13" s="1"/>
  <c r="L177" i="10"/>
  <c r="L179" i="13" s="1"/>
  <c r="K177" i="10"/>
  <c r="K179" i="13" s="1"/>
  <c r="N174" i="10"/>
  <c r="N176" i="13" s="1"/>
  <c r="M174" i="10"/>
  <c r="M176" i="13" s="1"/>
  <c r="L174" i="10"/>
  <c r="L176" i="13" s="1"/>
  <c r="K174" i="10"/>
  <c r="K176" i="13" s="1"/>
  <c r="N171" i="10"/>
  <c r="N173" i="13" s="1"/>
  <c r="M171" i="10"/>
  <c r="M173" i="13" s="1"/>
  <c r="L171" i="10"/>
  <c r="L173" i="13" s="1"/>
  <c r="K171" i="10"/>
  <c r="K173" i="13" s="1"/>
  <c r="N168" i="10"/>
  <c r="N170" i="13" s="1"/>
  <c r="M168" i="10"/>
  <c r="M170" i="13" s="1"/>
  <c r="L168" i="10"/>
  <c r="L170" i="13" s="1"/>
  <c r="K168" i="10"/>
  <c r="K170" i="13" s="1"/>
  <c r="N159" i="10"/>
  <c r="M159" i="10"/>
  <c r="L159" i="10"/>
  <c r="K159" i="10"/>
  <c r="N158" i="10"/>
  <c r="N160" i="13" s="1"/>
  <c r="M158" i="10"/>
  <c r="M160" i="13" s="1"/>
  <c r="L158" i="10"/>
  <c r="L160" i="13" s="1"/>
  <c r="K158" i="10"/>
  <c r="K160" i="13" s="1"/>
  <c r="N157" i="10"/>
  <c r="N159" i="13" s="1"/>
  <c r="M157" i="10"/>
  <c r="M159" i="13" s="1"/>
  <c r="L157" i="10"/>
  <c r="L159" i="13" s="1"/>
  <c r="K157" i="10"/>
  <c r="K159" i="13" s="1"/>
  <c r="N560" i="11"/>
  <c r="M560" i="11"/>
  <c r="L560" i="11"/>
  <c r="K560" i="11"/>
  <c r="N532" i="11"/>
  <c r="M532" i="11"/>
  <c r="L532" i="11"/>
  <c r="K532" i="11"/>
  <c r="N531" i="11"/>
  <c r="M531" i="11"/>
  <c r="L531" i="11"/>
  <c r="K531" i="11"/>
  <c r="N530" i="11"/>
  <c r="M530" i="11"/>
  <c r="L530" i="11"/>
  <c r="K530" i="11"/>
  <c r="N558" i="11"/>
  <c r="M558" i="11"/>
  <c r="L558" i="11"/>
  <c r="K558" i="11"/>
  <c r="N599" i="11"/>
  <c r="M599" i="11"/>
  <c r="L599" i="11"/>
  <c r="K599" i="11"/>
  <c r="N592" i="11"/>
  <c r="M592" i="11"/>
  <c r="L592" i="11"/>
  <c r="K592" i="11"/>
  <c r="N590" i="11"/>
  <c r="M590" i="11"/>
  <c r="L590" i="11"/>
  <c r="K590" i="11"/>
  <c r="N588" i="11"/>
  <c r="M588" i="11"/>
  <c r="L588" i="11"/>
  <c r="K588" i="11"/>
  <c r="N587" i="11"/>
  <c r="M587" i="11"/>
  <c r="L587" i="11"/>
  <c r="K587" i="11"/>
  <c r="N585" i="11"/>
  <c r="M585" i="11"/>
  <c r="L585" i="11"/>
  <c r="K585" i="11"/>
  <c r="N584" i="11"/>
  <c r="M584" i="11"/>
  <c r="L584" i="11"/>
  <c r="K584" i="11"/>
  <c r="N583" i="11"/>
  <c r="M583" i="11"/>
  <c r="L583" i="11"/>
  <c r="K583" i="11"/>
  <c r="N581" i="11"/>
  <c r="M581" i="11"/>
  <c r="L581" i="11"/>
  <c r="K581" i="11"/>
  <c r="N580" i="11"/>
  <c r="M580" i="11"/>
  <c r="L580" i="11"/>
  <c r="K580" i="11"/>
  <c r="N578" i="11"/>
  <c r="M578" i="11"/>
  <c r="L578" i="11"/>
  <c r="K578" i="11"/>
  <c r="N577" i="11"/>
  <c r="M577" i="11"/>
  <c r="L577" i="11"/>
  <c r="K577" i="11"/>
  <c r="N576" i="11"/>
  <c r="M576" i="11"/>
  <c r="L576" i="11"/>
  <c r="K576" i="11"/>
  <c r="N575" i="11"/>
  <c r="M575" i="11"/>
  <c r="L575" i="11"/>
  <c r="K575" i="11"/>
  <c r="N571" i="11"/>
  <c r="M571" i="11"/>
  <c r="L571" i="11"/>
  <c r="K571" i="11"/>
  <c r="N570" i="11"/>
  <c r="M570" i="11"/>
  <c r="L570" i="11"/>
  <c r="K570" i="11"/>
  <c r="N568" i="11"/>
  <c r="M568" i="11"/>
  <c r="L568" i="11"/>
  <c r="K568" i="11"/>
  <c r="N567" i="11"/>
  <c r="M567" i="11"/>
  <c r="L567" i="11"/>
  <c r="K567" i="11"/>
  <c r="N555" i="11"/>
  <c r="M555" i="11"/>
  <c r="L555" i="11"/>
  <c r="K555" i="11"/>
  <c r="N553" i="11"/>
  <c r="M553" i="11"/>
  <c r="L553" i="11"/>
  <c r="K553" i="11"/>
  <c r="N551" i="11"/>
  <c r="M551" i="11"/>
  <c r="L551" i="11"/>
  <c r="K551" i="11"/>
  <c r="N549" i="11"/>
  <c r="M549" i="11"/>
  <c r="L549" i="11"/>
  <c r="K549" i="11"/>
  <c r="N548" i="11"/>
  <c r="M548" i="11"/>
  <c r="L548" i="11"/>
  <c r="K548" i="11"/>
  <c r="N542" i="11"/>
  <c r="M542" i="11"/>
  <c r="L542" i="11"/>
  <c r="K542" i="11"/>
  <c r="N540" i="11"/>
  <c r="M540" i="11"/>
  <c r="L540" i="11"/>
  <c r="K540" i="11"/>
  <c r="N538" i="11"/>
  <c r="M538" i="11"/>
  <c r="L538" i="11"/>
  <c r="K538" i="11"/>
  <c r="N533" i="11"/>
  <c r="M533" i="11"/>
  <c r="L533" i="11"/>
  <c r="K533" i="11"/>
  <c r="N529" i="11"/>
  <c r="M529" i="11"/>
  <c r="L529" i="11"/>
  <c r="K529" i="11"/>
  <c r="N320" i="11"/>
  <c r="M320" i="11"/>
  <c r="L320" i="11"/>
  <c r="K320" i="11"/>
  <c r="N319" i="11"/>
  <c r="M319" i="11"/>
  <c r="L319" i="11"/>
  <c r="K319" i="11"/>
  <c r="N318" i="11"/>
  <c r="M318" i="11"/>
  <c r="L318" i="11"/>
  <c r="K318" i="11"/>
  <c r="N317" i="11"/>
  <c r="M317" i="11"/>
  <c r="L317" i="11"/>
  <c r="K317" i="11"/>
  <c r="N316" i="11"/>
  <c r="M316" i="11"/>
  <c r="L316" i="11"/>
  <c r="K316" i="11"/>
  <c r="AG232" i="9" l="1"/>
  <c r="AF232" i="9"/>
  <c r="AE232" i="9"/>
  <c r="AD232" i="9"/>
  <c r="N232" i="9"/>
  <c r="W232" i="9" s="1"/>
  <c r="M232" i="9"/>
  <c r="V232" i="9" s="1"/>
  <c r="L232" i="9"/>
  <c r="U232" i="9" s="1"/>
  <c r="K232" i="9"/>
  <c r="T232" i="9" s="1"/>
  <c r="AG231" i="9"/>
  <c r="AF231" i="9"/>
  <c r="AE231" i="9"/>
  <c r="AD231" i="9"/>
  <c r="N231" i="9"/>
  <c r="W231" i="9" s="1"/>
  <c r="M231" i="9"/>
  <c r="V231" i="9" s="1"/>
  <c r="L231" i="9"/>
  <c r="U231" i="9" s="1"/>
  <c r="K231" i="9"/>
  <c r="T231" i="9" s="1"/>
  <c r="AG538" i="9"/>
  <c r="AF538" i="9"/>
  <c r="AE538" i="9"/>
  <c r="AD538" i="9"/>
  <c r="N538" i="9"/>
  <c r="W538" i="9" s="1"/>
  <c r="M538" i="9"/>
  <c r="V538" i="9" s="1"/>
  <c r="L538" i="9"/>
  <c r="U538" i="9" s="1"/>
  <c r="K538" i="9"/>
  <c r="T538" i="9" s="1"/>
  <c r="AG81" i="9"/>
  <c r="AF81" i="9"/>
  <c r="AE81" i="9"/>
  <c r="AD81" i="9"/>
  <c r="N81" i="9"/>
  <c r="W81" i="9" s="1"/>
  <c r="M81" i="9"/>
  <c r="V81" i="9" s="1"/>
  <c r="L81" i="9"/>
  <c r="U81" i="9" s="1"/>
  <c r="K81" i="9"/>
  <c r="T81" i="9" s="1"/>
  <c r="AG230" i="9"/>
  <c r="AF230" i="9"/>
  <c r="AE230" i="9"/>
  <c r="AD230" i="9"/>
  <c r="N230" i="9"/>
  <c r="W230" i="9" s="1"/>
  <c r="M230" i="9"/>
  <c r="V230" i="9" s="1"/>
  <c r="L230" i="9"/>
  <c r="U230" i="9" s="1"/>
  <c r="K230" i="9"/>
  <c r="T230" i="9" s="1"/>
  <c r="AG229" i="9"/>
  <c r="AF229" i="9"/>
  <c r="AE229" i="9"/>
  <c r="AD229" i="9"/>
  <c r="N229" i="9"/>
  <c r="W229" i="9" s="1"/>
  <c r="M229" i="9"/>
  <c r="V229" i="9" s="1"/>
  <c r="L229" i="9"/>
  <c r="U229" i="9" s="1"/>
  <c r="K229" i="9"/>
  <c r="T229" i="9" s="1"/>
  <c r="AG80" i="9"/>
  <c r="AF80" i="9"/>
  <c r="AE80" i="9"/>
  <c r="AD80" i="9"/>
  <c r="N80" i="9"/>
  <c r="W80" i="9" s="1"/>
  <c r="M80" i="9"/>
  <c r="V80" i="9" s="1"/>
  <c r="L80" i="9"/>
  <c r="U80" i="9" s="1"/>
  <c r="K80" i="9"/>
  <c r="T80" i="9" s="1"/>
  <c r="AG228" i="9"/>
  <c r="AF228" i="9"/>
  <c r="AE228" i="9"/>
  <c r="AD228" i="9"/>
  <c r="N228" i="9"/>
  <c r="W228" i="9" s="1"/>
  <c r="M228" i="9"/>
  <c r="V228" i="9" s="1"/>
  <c r="L228" i="9"/>
  <c r="U228" i="9" s="1"/>
  <c r="K228" i="9"/>
  <c r="T228" i="9" s="1"/>
  <c r="AG101" i="9"/>
  <c r="AF101" i="9"/>
  <c r="AE101" i="9"/>
  <c r="AD101" i="9"/>
  <c r="N101" i="9"/>
  <c r="W101" i="9" s="1"/>
  <c r="M101" i="9"/>
  <c r="V101" i="9" s="1"/>
  <c r="L101" i="9"/>
  <c r="U101" i="9" s="1"/>
  <c r="K101" i="9"/>
  <c r="T101" i="9" s="1"/>
  <c r="AG100" i="9"/>
  <c r="AF100" i="9"/>
  <c r="AE100" i="9"/>
  <c r="AD100" i="9"/>
  <c r="N100" i="9"/>
  <c r="W100" i="9" s="1"/>
  <c r="M100" i="9"/>
  <c r="V100" i="9" s="1"/>
  <c r="L100" i="9"/>
  <c r="U100" i="9" s="1"/>
  <c r="K100" i="9"/>
  <c r="T100" i="9" s="1"/>
  <c r="AG535" i="9"/>
  <c r="AF535" i="9"/>
  <c r="AE535" i="9"/>
  <c r="AD535" i="9"/>
  <c r="N535" i="9"/>
  <c r="W535" i="9" s="1"/>
  <c r="M535" i="9"/>
  <c r="V535" i="9" s="1"/>
  <c r="L535" i="9"/>
  <c r="U535" i="9" s="1"/>
  <c r="K535" i="9"/>
  <c r="T535" i="9" s="1"/>
  <c r="AG534" i="9"/>
  <c r="AF534" i="9"/>
  <c r="AE534" i="9"/>
  <c r="AD534" i="9"/>
  <c r="N534" i="9"/>
  <c r="W534" i="9" s="1"/>
  <c r="M534" i="9"/>
  <c r="V534" i="9" s="1"/>
  <c r="L534" i="9"/>
  <c r="U534" i="9" s="1"/>
  <c r="K534" i="9"/>
  <c r="T534" i="9" s="1"/>
  <c r="AG227" i="9"/>
  <c r="AF227" i="9"/>
  <c r="AE227" i="9"/>
  <c r="AD227" i="9"/>
  <c r="N227" i="9"/>
  <c r="W227" i="9" s="1"/>
  <c r="M227" i="9"/>
  <c r="V227" i="9" s="1"/>
  <c r="L227" i="9"/>
  <c r="U227" i="9" s="1"/>
  <c r="K227" i="9"/>
  <c r="T227" i="9" s="1"/>
  <c r="AG628" i="9"/>
  <c r="AF628" i="9"/>
  <c r="AE628" i="9"/>
  <c r="AD628" i="9"/>
  <c r="T628" i="9"/>
  <c r="N628" i="9"/>
  <c r="W628" i="9" s="1"/>
  <c r="M628" i="9"/>
  <c r="V628" i="9" s="1"/>
  <c r="L628" i="9"/>
  <c r="U628" i="9" s="1"/>
  <c r="K628" i="9"/>
  <c r="AG226" i="9"/>
  <c r="AF226" i="9"/>
  <c r="AE226" i="9"/>
  <c r="AD226" i="9"/>
  <c r="W226" i="9"/>
  <c r="V226" i="9"/>
  <c r="N226" i="9"/>
  <c r="M226" i="9"/>
  <c r="L226" i="9"/>
  <c r="U226" i="9" s="1"/>
  <c r="K226" i="9"/>
  <c r="T226" i="9" s="1"/>
  <c r="AG225" i="9"/>
  <c r="AF225" i="9"/>
  <c r="AE225" i="9"/>
  <c r="AD225" i="9"/>
  <c r="N225" i="9"/>
  <c r="W225" i="9" s="1"/>
  <c r="M225" i="9"/>
  <c r="V225" i="9" s="1"/>
  <c r="L225" i="9"/>
  <c r="U225" i="9" s="1"/>
  <c r="K225" i="9"/>
  <c r="T225" i="9" s="1"/>
  <c r="AG202" i="9"/>
  <c r="AF202" i="9"/>
  <c r="AE202" i="9"/>
  <c r="AD202" i="9"/>
  <c r="N202" i="9"/>
  <c r="W202" i="9" s="1"/>
  <c r="M202" i="9"/>
  <c r="V202" i="9" s="1"/>
  <c r="L202" i="9"/>
  <c r="U202" i="9" s="1"/>
  <c r="K202" i="9"/>
  <c r="T202" i="9" s="1"/>
  <c r="AG201" i="9"/>
  <c r="AF201" i="9"/>
  <c r="AE201" i="9"/>
  <c r="AD201" i="9"/>
  <c r="N201" i="9"/>
  <c r="W201" i="9" s="1"/>
  <c r="M201" i="9"/>
  <c r="V201" i="9" s="1"/>
  <c r="L201" i="9"/>
  <c r="U201" i="9" s="1"/>
  <c r="K201" i="9"/>
  <c r="T201" i="9" s="1"/>
  <c r="AG200" i="9"/>
  <c r="AF200" i="9"/>
  <c r="AE200" i="9"/>
  <c r="AD200" i="9"/>
  <c r="N200" i="9"/>
  <c r="W200" i="9" s="1"/>
  <c r="M200" i="9"/>
  <c r="V200" i="9" s="1"/>
  <c r="L200" i="9"/>
  <c r="U200" i="9" s="1"/>
  <c r="K200" i="9"/>
  <c r="T200" i="9" s="1"/>
  <c r="AG199" i="9"/>
  <c r="AF199" i="9"/>
  <c r="AE199" i="9"/>
  <c r="AD199" i="9"/>
  <c r="N199" i="9"/>
  <c r="W199" i="9" s="1"/>
  <c r="M199" i="9"/>
  <c r="V199" i="9" s="1"/>
  <c r="L199" i="9"/>
  <c r="U199" i="9" s="1"/>
  <c r="K199" i="9"/>
  <c r="T199" i="9" s="1"/>
  <c r="AG198" i="9"/>
  <c r="AF198" i="9"/>
  <c r="AE198" i="9"/>
  <c r="AD198" i="9"/>
  <c r="N198" i="9"/>
  <c r="W198" i="9" s="1"/>
  <c r="M198" i="9"/>
  <c r="V198" i="9" s="1"/>
  <c r="L198" i="9"/>
  <c r="U198" i="9" s="1"/>
  <c r="K198" i="9"/>
  <c r="T198" i="9" s="1"/>
  <c r="AG197" i="9"/>
  <c r="AF197" i="9"/>
  <c r="AE197" i="9"/>
  <c r="AD197" i="9"/>
  <c r="N197" i="9"/>
  <c r="W197" i="9" s="1"/>
  <c r="M197" i="9"/>
  <c r="V197" i="9" s="1"/>
  <c r="L197" i="9"/>
  <c r="U197" i="9" s="1"/>
  <c r="K197" i="9"/>
  <c r="T197" i="9" s="1"/>
  <c r="AG196" i="9"/>
  <c r="AF196" i="9"/>
  <c r="AE196" i="9"/>
  <c r="AD196" i="9"/>
  <c r="N196" i="9"/>
  <c r="W196" i="9" s="1"/>
  <c r="M196" i="9"/>
  <c r="V196" i="9" s="1"/>
  <c r="L196" i="9"/>
  <c r="U196" i="9" s="1"/>
  <c r="K196" i="9"/>
  <c r="T196" i="9" s="1"/>
  <c r="AG195" i="9"/>
  <c r="AF195" i="9"/>
  <c r="AE195" i="9"/>
  <c r="AD195" i="9"/>
  <c r="N195" i="9"/>
  <c r="W195" i="9" s="1"/>
  <c r="M195" i="9"/>
  <c r="V195" i="9" s="1"/>
  <c r="L195" i="9"/>
  <c r="U195" i="9" s="1"/>
  <c r="K195" i="9"/>
  <c r="T195" i="9" s="1"/>
  <c r="AG194" i="9"/>
  <c r="AF194" i="9"/>
  <c r="AE194" i="9"/>
  <c r="AD194" i="9"/>
  <c r="N194" i="9"/>
  <c r="W194" i="9" s="1"/>
  <c r="M194" i="9"/>
  <c r="V194" i="9" s="1"/>
  <c r="L194" i="9"/>
  <c r="U194" i="9" s="1"/>
  <c r="K194" i="9"/>
  <c r="T194" i="9" s="1"/>
  <c r="AG78" i="9"/>
  <c r="AF78" i="9"/>
  <c r="AE78" i="9"/>
  <c r="AD78" i="9"/>
  <c r="N78" i="9"/>
  <c r="W78" i="9" s="1"/>
  <c r="M78" i="9"/>
  <c r="V78" i="9" s="1"/>
  <c r="L78" i="9"/>
  <c r="U78" i="9" s="1"/>
  <c r="K78" i="9"/>
  <c r="T78" i="9" s="1"/>
  <c r="AG77" i="9"/>
  <c r="AF77" i="9"/>
  <c r="AE77" i="9"/>
  <c r="AD77" i="9"/>
  <c r="N77" i="9"/>
  <c r="W77" i="9" s="1"/>
  <c r="M77" i="9"/>
  <c r="V77" i="9" s="1"/>
  <c r="L77" i="9"/>
  <c r="U77" i="9" s="1"/>
  <c r="K77" i="9"/>
  <c r="T77" i="9" s="1"/>
  <c r="AG224" i="9"/>
  <c r="AF224" i="9"/>
  <c r="AE224" i="9"/>
  <c r="AD224" i="9"/>
  <c r="N224" i="9"/>
  <c r="W224" i="9" s="1"/>
  <c r="M224" i="9"/>
  <c r="V224" i="9" s="1"/>
  <c r="L224" i="9"/>
  <c r="U224" i="9" s="1"/>
  <c r="K224" i="9"/>
  <c r="T224" i="9" s="1"/>
  <c r="AG223" i="9"/>
  <c r="AF223" i="9"/>
  <c r="AE223" i="9"/>
  <c r="AD223" i="9"/>
  <c r="N223" i="9"/>
  <c r="W223" i="9" s="1"/>
  <c r="M223" i="9"/>
  <c r="V223" i="9" s="1"/>
  <c r="L223" i="9"/>
  <c r="U223" i="9" s="1"/>
  <c r="K223" i="9"/>
  <c r="T223" i="9" s="1"/>
  <c r="AG222" i="9"/>
  <c r="AF222" i="9"/>
  <c r="AE222" i="9"/>
  <c r="AD222" i="9"/>
  <c r="N222" i="9"/>
  <c r="W222" i="9" s="1"/>
  <c r="M222" i="9"/>
  <c r="V222" i="9" s="1"/>
  <c r="L222" i="9"/>
  <c r="U222" i="9" s="1"/>
  <c r="K222" i="9"/>
  <c r="T222" i="9" s="1"/>
  <c r="AG221" i="9"/>
  <c r="AF221" i="9"/>
  <c r="AE221" i="9"/>
  <c r="AD221" i="9"/>
  <c r="N221" i="9"/>
  <c r="W221" i="9" s="1"/>
  <c r="M221" i="9"/>
  <c r="V221" i="9" s="1"/>
  <c r="L221" i="9"/>
  <c r="U221" i="9" s="1"/>
  <c r="K221" i="9"/>
  <c r="T221" i="9" s="1"/>
  <c r="AG220" i="9"/>
  <c r="AF220" i="9"/>
  <c r="AE220" i="9"/>
  <c r="AD220" i="9"/>
  <c r="N220" i="9"/>
  <c r="W220" i="9" s="1"/>
  <c r="M220" i="9"/>
  <c r="V220" i="9" s="1"/>
  <c r="L220" i="9"/>
  <c r="U220" i="9" s="1"/>
  <c r="K220" i="9"/>
  <c r="T220" i="9" s="1"/>
  <c r="AG219" i="9"/>
  <c r="AF219" i="9"/>
  <c r="AE219" i="9"/>
  <c r="AD219" i="9"/>
  <c r="N219" i="9"/>
  <c r="W219" i="9" s="1"/>
  <c r="M219" i="9"/>
  <c r="V219" i="9" s="1"/>
  <c r="L219" i="9"/>
  <c r="U219" i="9" s="1"/>
  <c r="K219" i="9"/>
  <c r="T219" i="9" s="1"/>
  <c r="AG218" i="9"/>
  <c r="AF218" i="9"/>
  <c r="AE218" i="9"/>
  <c r="AD218" i="9"/>
  <c r="N218" i="9"/>
  <c r="W218" i="9" s="1"/>
  <c r="M218" i="9"/>
  <c r="V218" i="9" s="1"/>
  <c r="L218" i="9"/>
  <c r="U218" i="9" s="1"/>
  <c r="K218" i="9"/>
  <c r="T218" i="9" s="1"/>
  <c r="AG193" i="9"/>
  <c r="AF193" i="9"/>
  <c r="AE193" i="9"/>
  <c r="AD193" i="9"/>
  <c r="N193" i="9"/>
  <c r="W193" i="9" s="1"/>
  <c r="M193" i="9"/>
  <c r="V193" i="9" s="1"/>
  <c r="L193" i="9"/>
  <c r="U193" i="9" s="1"/>
  <c r="K193" i="9"/>
  <c r="T193" i="9" s="1"/>
  <c r="AG532" i="9"/>
  <c r="AF532" i="9"/>
  <c r="AE532" i="9"/>
  <c r="AD532" i="9"/>
  <c r="N532" i="9"/>
  <c r="W532" i="9" s="1"/>
  <c r="M532" i="9"/>
  <c r="V532" i="9" s="1"/>
  <c r="L532" i="9"/>
  <c r="U532" i="9" s="1"/>
  <c r="K532" i="9"/>
  <c r="T532" i="9" s="1"/>
  <c r="AG192" i="9"/>
  <c r="AF192" i="9"/>
  <c r="AE192" i="9"/>
  <c r="AD192" i="9"/>
  <c r="N192" i="9"/>
  <c r="W192" i="9" s="1"/>
  <c r="M192" i="9"/>
  <c r="V192" i="9" s="1"/>
  <c r="L192" i="9"/>
  <c r="U192" i="9" s="1"/>
  <c r="K192" i="9"/>
  <c r="T192" i="9" s="1"/>
  <c r="AG531" i="9"/>
  <c r="AF531" i="9"/>
  <c r="AE531" i="9"/>
  <c r="AD531" i="9"/>
  <c r="N531" i="9"/>
  <c r="W531" i="9" s="1"/>
  <c r="M531" i="9"/>
  <c r="V531" i="9" s="1"/>
  <c r="L531" i="9"/>
  <c r="U531" i="9" s="1"/>
  <c r="K531" i="9"/>
  <c r="T531" i="9" s="1"/>
  <c r="AG603" i="9"/>
  <c r="AF603" i="9"/>
  <c r="AE603" i="9"/>
  <c r="AD603" i="9"/>
  <c r="W603" i="9"/>
  <c r="N603" i="9"/>
  <c r="M603" i="9"/>
  <c r="V603" i="9" s="1"/>
  <c r="L603" i="9"/>
  <c r="U603" i="9" s="1"/>
  <c r="K603" i="9"/>
  <c r="T603" i="9" s="1"/>
  <c r="AG499" i="9"/>
  <c r="AF499" i="9"/>
  <c r="AE499" i="9"/>
  <c r="AD499" i="9"/>
  <c r="N499" i="9"/>
  <c r="W499" i="9" s="1"/>
  <c r="M499" i="9"/>
  <c r="V499" i="9" s="1"/>
  <c r="L499" i="9"/>
  <c r="U499" i="9" s="1"/>
  <c r="K499" i="9"/>
  <c r="T499" i="9" s="1"/>
  <c r="AG217" i="9"/>
  <c r="AF217" i="9"/>
  <c r="AE217" i="9"/>
  <c r="AD217" i="9"/>
  <c r="N217" i="9"/>
  <c r="W217" i="9" s="1"/>
  <c r="M217" i="9"/>
  <c r="V217" i="9" s="1"/>
  <c r="L217" i="9"/>
  <c r="U217" i="9" s="1"/>
  <c r="K217" i="9"/>
  <c r="T217" i="9" s="1"/>
  <c r="AG191" i="9"/>
  <c r="AF191" i="9"/>
  <c r="AE191" i="9"/>
  <c r="AD191" i="9"/>
  <c r="N191" i="9"/>
  <c r="W191" i="9" s="1"/>
  <c r="M191" i="9"/>
  <c r="V191" i="9" s="1"/>
  <c r="L191" i="9"/>
  <c r="U191" i="9" s="1"/>
  <c r="K191" i="9"/>
  <c r="T191" i="9" s="1"/>
  <c r="AG37" i="9"/>
  <c r="AF37" i="9"/>
  <c r="AE37" i="9"/>
  <c r="AD37" i="9"/>
  <c r="N37" i="9"/>
  <c r="W37" i="9" s="1"/>
  <c r="M37" i="9"/>
  <c r="V37" i="9" s="1"/>
  <c r="L37" i="9"/>
  <c r="U37" i="9" s="1"/>
  <c r="K37" i="9"/>
  <c r="T37" i="9" s="1"/>
  <c r="AG36" i="9"/>
  <c r="AF36" i="9"/>
  <c r="AE36" i="9"/>
  <c r="AD36" i="9"/>
  <c r="N36" i="9"/>
  <c r="W36" i="9" s="1"/>
  <c r="M36" i="9"/>
  <c r="V36" i="9" s="1"/>
  <c r="L36" i="9"/>
  <c r="U36" i="9" s="1"/>
  <c r="K36" i="9"/>
  <c r="T36" i="9" s="1"/>
  <c r="AG35" i="9"/>
  <c r="AF35" i="9"/>
  <c r="AE35" i="9"/>
  <c r="AD35" i="9"/>
  <c r="N35" i="9"/>
  <c r="W35" i="9" s="1"/>
  <c r="M35" i="9"/>
  <c r="V35" i="9" s="1"/>
  <c r="L35" i="9"/>
  <c r="U35" i="9" s="1"/>
  <c r="K35" i="9"/>
  <c r="T35" i="9" s="1"/>
  <c r="AG596" i="9"/>
  <c r="AF596" i="9"/>
  <c r="AE596" i="9"/>
  <c r="AD596" i="9"/>
  <c r="N596" i="9"/>
  <c r="W596" i="9" s="1"/>
  <c r="M596" i="9"/>
  <c r="V596" i="9" s="1"/>
  <c r="L596" i="9"/>
  <c r="U596" i="9" s="1"/>
  <c r="K596" i="9"/>
  <c r="T596" i="9" s="1"/>
  <c r="AG34" i="9"/>
  <c r="AF34" i="9"/>
  <c r="AE34" i="9"/>
  <c r="AD34" i="9"/>
  <c r="N34" i="9"/>
  <c r="W34" i="9" s="1"/>
  <c r="M34" i="9"/>
  <c r="V34" i="9" s="1"/>
  <c r="L34" i="9"/>
  <c r="U34" i="9" s="1"/>
  <c r="K34" i="9"/>
  <c r="T34" i="9" s="1"/>
  <c r="AG594" i="9"/>
  <c r="AF594" i="9"/>
  <c r="AE594" i="9"/>
  <c r="AD594" i="9"/>
  <c r="N594" i="9"/>
  <c r="W594" i="9" s="1"/>
  <c r="M594" i="9"/>
  <c r="V594" i="9" s="1"/>
  <c r="L594" i="9"/>
  <c r="U594" i="9" s="1"/>
  <c r="K594" i="9"/>
  <c r="T594" i="9" s="1"/>
  <c r="AG33" i="9"/>
  <c r="AF33" i="9"/>
  <c r="AE33" i="9"/>
  <c r="AD33" i="9"/>
  <c r="T33" i="9"/>
  <c r="N33" i="9"/>
  <c r="W33" i="9" s="1"/>
  <c r="M33" i="9"/>
  <c r="V33" i="9" s="1"/>
  <c r="L33" i="9"/>
  <c r="U33" i="9" s="1"/>
  <c r="K33" i="9"/>
  <c r="AG592" i="9"/>
  <c r="AF592" i="9"/>
  <c r="AE592" i="9"/>
  <c r="AD592" i="9"/>
  <c r="N592" i="9"/>
  <c r="W592" i="9" s="1"/>
  <c r="M592" i="9"/>
  <c r="V592" i="9" s="1"/>
  <c r="L592" i="9"/>
  <c r="U592" i="9" s="1"/>
  <c r="K592" i="9"/>
  <c r="T592" i="9" s="1"/>
  <c r="AG591" i="9"/>
  <c r="AF591" i="9"/>
  <c r="AE591" i="9"/>
  <c r="AD591" i="9"/>
  <c r="U591" i="9"/>
  <c r="N591" i="9"/>
  <c r="W591" i="9" s="1"/>
  <c r="M591" i="9"/>
  <c r="V591" i="9" s="1"/>
  <c r="L591" i="9"/>
  <c r="K591" i="9"/>
  <c r="T591" i="9" s="1"/>
  <c r="AG32" i="9"/>
  <c r="AF32" i="9"/>
  <c r="AE32" i="9"/>
  <c r="AD32" i="9"/>
  <c r="N32" i="9"/>
  <c r="W32" i="9" s="1"/>
  <c r="M32" i="9"/>
  <c r="V32" i="9" s="1"/>
  <c r="L32" i="9"/>
  <c r="U32" i="9" s="1"/>
  <c r="K32" i="9"/>
  <c r="T32" i="9" s="1"/>
  <c r="AG589" i="9"/>
  <c r="AF589" i="9"/>
  <c r="AE589" i="9"/>
  <c r="AD589" i="9"/>
  <c r="V589" i="9"/>
  <c r="N589" i="9"/>
  <c r="W589" i="9" s="1"/>
  <c r="M589" i="9"/>
  <c r="L589" i="9"/>
  <c r="U589" i="9" s="1"/>
  <c r="K589" i="9"/>
  <c r="T589" i="9" s="1"/>
  <c r="AG588" i="9"/>
  <c r="AF588" i="9"/>
  <c r="AE588" i="9"/>
  <c r="AD588" i="9"/>
  <c r="N588" i="9"/>
  <c r="W588" i="9" s="1"/>
  <c r="M588" i="9"/>
  <c r="V588" i="9" s="1"/>
  <c r="L588" i="9"/>
  <c r="U588" i="9" s="1"/>
  <c r="K588" i="9"/>
  <c r="T588" i="9" s="1"/>
  <c r="AG587" i="9"/>
  <c r="AF587" i="9"/>
  <c r="AE587" i="9"/>
  <c r="AD587" i="9"/>
  <c r="N587" i="9"/>
  <c r="W587" i="9" s="1"/>
  <c r="M587" i="9"/>
  <c r="V587" i="9" s="1"/>
  <c r="L587" i="9"/>
  <c r="U587" i="9" s="1"/>
  <c r="K587" i="9"/>
  <c r="T587" i="9" s="1"/>
  <c r="AG31" i="9"/>
  <c r="AF31" i="9"/>
  <c r="AE31" i="9"/>
  <c r="AD31" i="9"/>
  <c r="N31" i="9"/>
  <c r="W31" i="9" s="1"/>
  <c r="M31" i="9"/>
  <c r="V31" i="9" s="1"/>
  <c r="L31" i="9"/>
  <c r="U31" i="9" s="1"/>
  <c r="K31" i="9"/>
  <c r="T31" i="9" s="1"/>
  <c r="AG585" i="9"/>
  <c r="AF585" i="9"/>
  <c r="AE585" i="9"/>
  <c r="AD585" i="9"/>
  <c r="N585" i="9"/>
  <c r="W585" i="9" s="1"/>
  <c r="M585" i="9"/>
  <c r="V585" i="9" s="1"/>
  <c r="L585" i="9"/>
  <c r="U585" i="9" s="1"/>
  <c r="K585" i="9"/>
  <c r="T585" i="9" s="1"/>
  <c r="AG584" i="9"/>
  <c r="AF584" i="9"/>
  <c r="AE584" i="9"/>
  <c r="AD584" i="9"/>
  <c r="N584" i="9"/>
  <c r="W584" i="9" s="1"/>
  <c r="M584" i="9"/>
  <c r="V584" i="9" s="1"/>
  <c r="L584" i="9"/>
  <c r="U584" i="9" s="1"/>
  <c r="K584" i="9"/>
  <c r="T584" i="9" s="1"/>
  <c r="AG30" i="9"/>
  <c r="AF30" i="9"/>
  <c r="AE30" i="9"/>
  <c r="AD30" i="9"/>
  <c r="N30" i="9"/>
  <c r="W30" i="9" s="1"/>
  <c r="M30" i="9"/>
  <c r="V30" i="9" s="1"/>
  <c r="L30" i="9"/>
  <c r="U30" i="9" s="1"/>
  <c r="K30" i="9"/>
  <c r="T30" i="9" s="1"/>
  <c r="AG582" i="9"/>
  <c r="AF582" i="9"/>
  <c r="AE582" i="9"/>
  <c r="AD582" i="9"/>
  <c r="N582" i="9"/>
  <c r="W582" i="9" s="1"/>
  <c r="M582" i="9"/>
  <c r="V582" i="9" s="1"/>
  <c r="L582" i="9"/>
  <c r="U582" i="9" s="1"/>
  <c r="K582" i="9"/>
  <c r="T582" i="9" s="1"/>
  <c r="AG581" i="9"/>
  <c r="AF581" i="9"/>
  <c r="AE581" i="9"/>
  <c r="AD581" i="9"/>
  <c r="N581" i="9"/>
  <c r="W581" i="9" s="1"/>
  <c r="M581" i="9"/>
  <c r="V581" i="9" s="1"/>
  <c r="L581" i="9"/>
  <c r="U581" i="9" s="1"/>
  <c r="K581" i="9"/>
  <c r="T581" i="9" s="1"/>
  <c r="AG580" i="9"/>
  <c r="AF580" i="9"/>
  <c r="AE580" i="9"/>
  <c r="AD580" i="9"/>
  <c r="N580" i="9"/>
  <c r="W580" i="9" s="1"/>
  <c r="M580" i="9"/>
  <c r="V580" i="9" s="1"/>
  <c r="L580" i="9"/>
  <c r="U580" i="9" s="1"/>
  <c r="K580" i="9"/>
  <c r="T580" i="9" s="1"/>
  <c r="AG579" i="9"/>
  <c r="AF579" i="9"/>
  <c r="AE579" i="9"/>
  <c r="AD579" i="9"/>
  <c r="W579" i="9"/>
  <c r="N579" i="9"/>
  <c r="M579" i="9"/>
  <c r="V579" i="9" s="1"/>
  <c r="L579" i="9"/>
  <c r="U579" i="9" s="1"/>
  <c r="K579" i="9"/>
  <c r="T579" i="9" s="1"/>
  <c r="AG29" i="9"/>
  <c r="AF29" i="9"/>
  <c r="AE29" i="9"/>
  <c r="AD29" i="9"/>
  <c r="N29" i="9"/>
  <c r="W29" i="9" s="1"/>
  <c r="M29" i="9"/>
  <c r="V29" i="9" s="1"/>
  <c r="L29" i="9"/>
  <c r="U29" i="9" s="1"/>
  <c r="K29" i="9"/>
  <c r="T29" i="9" s="1"/>
  <c r="AG28" i="9"/>
  <c r="AF28" i="9"/>
  <c r="AE28" i="9"/>
  <c r="AD28" i="9"/>
  <c r="N28" i="9"/>
  <c r="W28" i="9" s="1"/>
  <c r="M28" i="9"/>
  <c r="V28" i="9" s="1"/>
  <c r="L28" i="9"/>
  <c r="U28" i="9" s="1"/>
  <c r="K28" i="9"/>
  <c r="T28" i="9" s="1"/>
  <c r="AG27" i="9"/>
  <c r="AF27" i="9"/>
  <c r="AE27" i="9"/>
  <c r="AD27" i="9"/>
  <c r="N27" i="9"/>
  <c r="W27" i="9" s="1"/>
  <c r="M27" i="9"/>
  <c r="V27" i="9" s="1"/>
  <c r="L27" i="9"/>
  <c r="U27" i="9" s="1"/>
  <c r="K27" i="9"/>
  <c r="T27" i="9" s="1"/>
  <c r="AG575" i="9"/>
  <c r="AF575" i="9"/>
  <c r="AE575" i="9"/>
  <c r="AD575" i="9"/>
  <c r="N575" i="9"/>
  <c r="W575" i="9" s="1"/>
  <c r="M575" i="9"/>
  <c r="V575" i="9" s="1"/>
  <c r="L575" i="9"/>
  <c r="U575" i="9" s="1"/>
  <c r="K575" i="9"/>
  <c r="T575" i="9" s="1"/>
  <c r="AG574" i="9"/>
  <c r="AF574" i="9"/>
  <c r="AE574" i="9"/>
  <c r="AD574" i="9"/>
  <c r="N574" i="9"/>
  <c r="W574" i="9" s="1"/>
  <c r="M574" i="9"/>
  <c r="V574" i="9" s="1"/>
  <c r="L574" i="9"/>
  <c r="U574" i="9" s="1"/>
  <c r="K574" i="9"/>
  <c r="T574" i="9" s="1"/>
  <c r="AG26" i="9"/>
  <c r="AF26" i="9"/>
  <c r="AE26" i="9"/>
  <c r="AD26" i="9"/>
  <c r="N26" i="9"/>
  <c r="W26" i="9" s="1"/>
  <c r="M26" i="9"/>
  <c r="V26" i="9" s="1"/>
  <c r="L26" i="9"/>
  <c r="U26" i="9" s="1"/>
  <c r="K26" i="9"/>
  <c r="T26" i="9" s="1"/>
  <c r="AG572" i="9"/>
  <c r="AF572" i="9"/>
  <c r="AE572" i="9"/>
  <c r="AD572" i="9"/>
  <c r="N572" i="9"/>
  <c r="W572" i="9" s="1"/>
  <c r="M572" i="9"/>
  <c r="V572" i="9" s="1"/>
  <c r="L572" i="9"/>
  <c r="U572" i="9" s="1"/>
  <c r="K572" i="9"/>
  <c r="T572" i="9" s="1"/>
  <c r="AG571" i="9"/>
  <c r="AF571" i="9"/>
  <c r="AE571" i="9"/>
  <c r="AD571" i="9"/>
  <c r="N571" i="9"/>
  <c r="W571" i="9" s="1"/>
  <c r="M571" i="9"/>
  <c r="V571" i="9" s="1"/>
  <c r="L571" i="9"/>
  <c r="U571" i="9" s="1"/>
  <c r="K571" i="9"/>
  <c r="T571" i="9" s="1"/>
  <c r="AG25" i="9"/>
  <c r="AF25" i="9"/>
  <c r="AE25" i="9"/>
  <c r="AD25" i="9"/>
  <c r="N25" i="9"/>
  <c r="W25" i="9" s="1"/>
  <c r="M25" i="9"/>
  <c r="V25" i="9" s="1"/>
  <c r="L25" i="9"/>
  <c r="U25" i="9" s="1"/>
  <c r="K25" i="9"/>
  <c r="T25" i="9" s="1"/>
  <c r="AG24" i="9"/>
  <c r="AF24" i="9"/>
  <c r="AE24" i="9"/>
  <c r="AD24" i="9"/>
  <c r="V24" i="9"/>
  <c r="N24" i="9"/>
  <c r="W24" i="9" s="1"/>
  <c r="M24" i="9"/>
  <c r="L24" i="9"/>
  <c r="U24" i="9" s="1"/>
  <c r="K24" i="9"/>
  <c r="T24" i="9" s="1"/>
  <c r="AG23" i="9"/>
  <c r="AF23" i="9"/>
  <c r="AE23" i="9"/>
  <c r="AD23" i="9"/>
  <c r="N23" i="9"/>
  <c r="W23" i="9" s="1"/>
  <c r="M23" i="9"/>
  <c r="V23" i="9" s="1"/>
  <c r="L23" i="9"/>
  <c r="U23" i="9" s="1"/>
  <c r="K23" i="9"/>
  <c r="T23" i="9" s="1"/>
  <c r="AG22" i="9"/>
  <c r="AF22" i="9"/>
  <c r="AE22" i="9"/>
  <c r="AD22" i="9"/>
  <c r="N22" i="9"/>
  <c r="W22" i="9" s="1"/>
  <c r="M22" i="9"/>
  <c r="V22" i="9" s="1"/>
  <c r="L22" i="9"/>
  <c r="U22" i="9" s="1"/>
  <c r="K22" i="9"/>
  <c r="T22" i="9" s="1"/>
  <c r="AG21" i="9"/>
  <c r="AF21" i="9"/>
  <c r="AE21" i="9"/>
  <c r="AD21" i="9"/>
  <c r="N21" i="9"/>
  <c r="W21" i="9" s="1"/>
  <c r="M21" i="9"/>
  <c r="V21" i="9" s="1"/>
  <c r="L21" i="9"/>
  <c r="U21" i="9" s="1"/>
  <c r="K21" i="9"/>
  <c r="T21" i="9" s="1"/>
  <c r="AG20" i="9"/>
  <c r="AF20" i="9"/>
  <c r="AE20" i="9"/>
  <c r="AD20" i="9"/>
  <c r="V20" i="9"/>
  <c r="N20" i="9"/>
  <c r="W20" i="9" s="1"/>
  <c r="M20" i="9"/>
  <c r="L20" i="9"/>
  <c r="U20" i="9" s="1"/>
  <c r="K20" i="9"/>
  <c r="T20" i="9" s="1"/>
  <c r="AG564" i="9"/>
  <c r="AF564" i="9"/>
  <c r="AE564" i="9"/>
  <c r="AD564" i="9"/>
  <c r="N564" i="9"/>
  <c r="W564" i="9" s="1"/>
  <c r="M564" i="9"/>
  <c r="V564" i="9" s="1"/>
  <c r="L564" i="9"/>
  <c r="U564" i="9" s="1"/>
  <c r="K564" i="9"/>
  <c r="T564" i="9" s="1"/>
  <c r="AG19" i="9"/>
  <c r="AF19" i="9"/>
  <c r="AE19" i="9"/>
  <c r="AD19" i="9"/>
  <c r="N19" i="9"/>
  <c r="W19" i="9" s="1"/>
  <c r="M19" i="9"/>
  <c r="V19" i="9" s="1"/>
  <c r="L19" i="9"/>
  <c r="U19" i="9" s="1"/>
  <c r="K19" i="9"/>
  <c r="T19" i="9" s="1"/>
  <c r="AG562" i="9"/>
  <c r="AF562" i="9"/>
  <c r="AE562" i="9"/>
  <c r="AD562" i="9"/>
  <c r="N562" i="9"/>
  <c r="W562" i="9" s="1"/>
  <c r="M562" i="9"/>
  <c r="V562" i="9" s="1"/>
  <c r="L562" i="9"/>
  <c r="U562" i="9" s="1"/>
  <c r="K562" i="9"/>
  <c r="T562" i="9" s="1"/>
  <c r="AG18" i="9"/>
  <c r="AF18" i="9"/>
  <c r="AE18" i="9"/>
  <c r="AD18" i="9"/>
  <c r="N18" i="9"/>
  <c r="W18" i="9" s="1"/>
  <c r="M18" i="9"/>
  <c r="V18" i="9" s="1"/>
  <c r="L18" i="9"/>
  <c r="U18" i="9" s="1"/>
  <c r="K18" i="9"/>
  <c r="T18" i="9" s="1"/>
  <c r="AG17" i="9"/>
  <c r="AF17" i="9"/>
  <c r="AE17" i="9"/>
  <c r="AD17" i="9"/>
  <c r="N17" i="9"/>
  <c r="W17" i="9" s="1"/>
  <c r="M17" i="9"/>
  <c r="V17" i="9" s="1"/>
  <c r="L17" i="9"/>
  <c r="U17" i="9" s="1"/>
  <c r="K17" i="9"/>
  <c r="T17" i="9" s="1"/>
  <c r="AG559" i="9"/>
  <c r="AF559" i="9"/>
  <c r="AE559" i="9"/>
  <c r="AD559" i="9"/>
  <c r="N559" i="9"/>
  <c r="W559" i="9" s="1"/>
  <c r="M559" i="9"/>
  <c r="V559" i="9" s="1"/>
  <c r="L559" i="9"/>
  <c r="U559" i="9" s="1"/>
  <c r="K559" i="9"/>
  <c r="T559" i="9" s="1"/>
  <c r="AG558" i="9"/>
  <c r="AF558" i="9"/>
  <c r="AE558" i="9"/>
  <c r="AD558" i="9"/>
  <c r="N558" i="9"/>
  <c r="W558" i="9" s="1"/>
  <c r="M558" i="9"/>
  <c r="V558" i="9" s="1"/>
  <c r="L558" i="9"/>
  <c r="U558" i="9" s="1"/>
  <c r="K558" i="9"/>
  <c r="T558" i="9" s="1"/>
  <c r="AG557" i="9"/>
  <c r="AF557" i="9"/>
  <c r="AE557" i="9"/>
  <c r="AD557" i="9"/>
  <c r="N557" i="9"/>
  <c r="W557" i="9" s="1"/>
  <c r="M557" i="9"/>
  <c r="V557" i="9" s="1"/>
  <c r="L557" i="9"/>
  <c r="U557" i="9" s="1"/>
  <c r="K557" i="9"/>
  <c r="T557" i="9" s="1"/>
  <c r="AG16" i="9"/>
  <c r="AF16" i="9"/>
  <c r="AE16" i="9"/>
  <c r="AD16" i="9"/>
  <c r="N16" i="9"/>
  <c r="W16" i="9" s="1"/>
  <c r="M16" i="9"/>
  <c r="V16" i="9" s="1"/>
  <c r="L16" i="9"/>
  <c r="U16" i="9" s="1"/>
  <c r="K16" i="9"/>
  <c r="T16" i="9" s="1"/>
  <c r="AG555" i="9"/>
  <c r="AF555" i="9"/>
  <c r="AE555" i="9"/>
  <c r="AD555" i="9"/>
  <c r="N555" i="9"/>
  <c r="W555" i="9" s="1"/>
  <c r="M555" i="9"/>
  <c r="V555" i="9" s="1"/>
  <c r="L555" i="9"/>
  <c r="U555" i="9" s="1"/>
  <c r="K555" i="9"/>
  <c r="T555" i="9" s="1"/>
  <c r="AG554" i="9"/>
  <c r="AF554" i="9"/>
  <c r="AE554" i="9"/>
  <c r="AD554" i="9"/>
  <c r="N554" i="9"/>
  <c r="W554" i="9" s="1"/>
  <c r="M554" i="9"/>
  <c r="V554" i="9" s="1"/>
  <c r="L554" i="9"/>
  <c r="U554" i="9" s="1"/>
  <c r="K554" i="9"/>
  <c r="T554" i="9" s="1"/>
  <c r="AG553" i="9"/>
  <c r="AF553" i="9"/>
  <c r="AE553" i="9"/>
  <c r="AD553" i="9"/>
  <c r="N553" i="9"/>
  <c r="W553" i="9" s="1"/>
  <c r="M553" i="9"/>
  <c r="V553" i="9" s="1"/>
  <c r="L553" i="9"/>
  <c r="U553" i="9" s="1"/>
  <c r="K553" i="9"/>
  <c r="T553" i="9" s="1"/>
  <c r="AG552" i="9"/>
  <c r="AF552" i="9"/>
  <c r="AE552" i="9"/>
  <c r="AD552" i="9"/>
  <c r="N552" i="9"/>
  <c r="W552" i="9" s="1"/>
  <c r="M552" i="9"/>
  <c r="V552" i="9" s="1"/>
  <c r="L552" i="9"/>
  <c r="U552" i="9" s="1"/>
  <c r="K552" i="9"/>
  <c r="T552" i="9" s="1"/>
  <c r="AG15" i="9"/>
  <c r="AF15" i="9"/>
  <c r="AE15" i="9"/>
  <c r="AD15" i="9"/>
  <c r="N15" i="9"/>
  <c r="W15" i="9" s="1"/>
  <c r="M15" i="9"/>
  <c r="V15" i="9" s="1"/>
  <c r="L15" i="9"/>
  <c r="U15" i="9" s="1"/>
  <c r="K15" i="9"/>
  <c r="T15" i="9" s="1"/>
  <c r="AG14" i="9"/>
  <c r="AF14" i="9"/>
  <c r="AE14" i="9"/>
  <c r="AD14" i="9"/>
  <c r="N14" i="9"/>
  <c r="W14" i="9" s="1"/>
  <c r="M14" i="9"/>
  <c r="V14" i="9" s="1"/>
  <c r="L14" i="9"/>
  <c r="U14" i="9" s="1"/>
  <c r="K14" i="9"/>
  <c r="T14" i="9" s="1"/>
  <c r="AG13" i="9"/>
  <c r="AF13" i="9"/>
  <c r="AE13" i="9"/>
  <c r="AD13" i="9"/>
  <c r="N13" i="9"/>
  <c r="W13" i="9" s="1"/>
  <c r="M13" i="9"/>
  <c r="V13" i="9" s="1"/>
  <c r="L13" i="9"/>
  <c r="U13" i="9" s="1"/>
  <c r="K13" i="9"/>
  <c r="T13" i="9" s="1"/>
  <c r="AG12" i="9"/>
  <c r="AF12" i="9"/>
  <c r="AE12" i="9"/>
  <c r="AD12" i="9"/>
  <c r="N12" i="9"/>
  <c r="W12" i="9" s="1"/>
  <c r="M12" i="9"/>
  <c r="V12" i="9" s="1"/>
  <c r="L12" i="9"/>
  <c r="U12" i="9" s="1"/>
  <c r="K12" i="9"/>
  <c r="T12" i="9" s="1"/>
  <c r="AG547" i="9"/>
  <c r="AF547" i="9"/>
  <c r="AE547" i="9"/>
  <c r="AD547" i="9"/>
  <c r="N547" i="9"/>
  <c r="W547" i="9" s="1"/>
  <c r="M547" i="9"/>
  <c r="V547" i="9" s="1"/>
  <c r="L547" i="9"/>
  <c r="U547" i="9" s="1"/>
  <c r="K547" i="9"/>
  <c r="T547" i="9" s="1"/>
  <c r="AG546" i="9"/>
  <c r="AF546" i="9"/>
  <c r="AE546" i="9"/>
  <c r="AD546" i="9"/>
  <c r="N546" i="9"/>
  <c r="W546" i="9" s="1"/>
  <c r="M546" i="9"/>
  <c r="V546" i="9" s="1"/>
  <c r="L546" i="9"/>
  <c r="U546" i="9" s="1"/>
  <c r="K546" i="9"/>
  <c r="T546" i="9" s="1"/>
  <c r="AG11" i="9"/>
  <c r="AF11" i="9"/>
  <c r="AE11" i="9"/>
  <c r="AD11" i="9"/>
  <c r="N11" i="9"/>
  <c r="W11" i="9" s="1"/>
  <c r="M11" i="9"/>
  <c r="V11" i="9" s="1"/>
  <c r="L11" i="9"/>
  <c r="U11" i="9" s="1"/>
  <c r="K11" i="9"/>
  <c r="T11" i="9" s="1"/>
  <c r="AG544" i="9"/>
  <c r="AF544" i="9"/>
  <c r="AE544" i="9"/>
  <c r="AD544" i="9"/>
  <c r="N544" i="9"/>
  <c r="W544" i="9" s="1"/>
  <c r="M544" i="9"/>
  <c r="V544" i="9" s="1"/>
  <c r="L544" i="9"/>
  <c r="U544" i="9" s="1"/>
  <c r="K544" i="9"/>
  <c r="T544" i="9" s="1"/>
  <c r="AG10" i="9"/>
  <c r="AF10" i="9"/>
  <c r="AE10" i="9"/>
  <c r="AD10" i="9"/>
  <c r="N10" i="9"/>
  <c r="W10" i="9" s="1"/>
  <c r="M10" i="9"/>
  <c r="V10" i="9" s="1"/>
  <c r="L10" i="9"/>
  <c r="U10" i="9" s="1"/>
  <c r="K10" i="9"/>
  <c r="T10" i="9" s="1"/>
  <c r="AG542" i="9"/>
  <c r="AF542" i="9"/>
  <c r="AE542" i="9"/>
  <c r="AD542" i="9"/>
  <c r="N542" i="9"/>
  <c r="W542" i="9" s="1"/>
  <c r="M542" i="9"/>
  <c r="V542" i="9" s="1"/>
  <c r="L542" i="9"/>
  <c r="U542" i="9" s="1"/>
  <c r="K542" i="9"/>
  <c r="T542" i="9" s="1"/>
  <c r="AG9" i="9"/>
  <c r="AF9" i="9"/>
  <c r="AE9" i="9"/>
  <c r="AD9" i="9"/>
  <c r="N9" i="9"/>
  <c r="W9" i="9" s="1"/>
  <c r="M9" i="9"/>
  <c r="V9" i="9" s="1"/>
  <c r="L9" i="9"/>
  <c r="U9" i="9" s="1"/>
  <c r="K9" i="9"/>
  <c r="T9" i="9" s="1"/>
  <c r="AG8" i="9"/>
  <c r="AF8" i="9"/>
  <c r="AE8" i="9"/>
  <c r="AD8" i="9"/>
  <c r="T8" i="9"/>
  <c r="N8" i="9"/>
  <c r="W8" i="9" s="1"/>
  <c r="M8" i="9"/>
  <c r="V8" i="9" s="1"/>
  <c r="L8" i="9"/>
  <c r="U8" i="9" s="1"/>
  <c r="K8" i="9"/>
  <c r="AG7" i="9"/>
  <c r="AF7" i="9"/>
  <c r="AE7" i="9"/>
  <c r="AD7" i="9"/>
  <c r="N7" i="9"/>
  <c r="W7" i="9" s="1"/>
  <c r="M7" i="9"/>
  <c r="V7" i="9" s="1"/>
  <c r="L7" i="9"/>
  <c r="U7" i="9" s="1"/>
  <c r="K7" i="9"/>
  <c r="T7" i="9" s="1"/>
  <c r="AG6" i="9"/>
  <c r="AF6" i="9"/>
  <c r="AE6" i="9"/>
  <c r="AD6" i="9"/>
  <c r="N6" i="9"/>
  <c r="W6" i="9" s="1"/>
  <c r="M6" i="9"/>
  <c r="V6" i="9" s="1"/>
  <c r="L6" i="9"/>
  <c r="U6" i="9" s="1"/>
  <c r="K6" i="9"/>
  <c r="T6" i="9" s="1"/>
  <c r="AG537" i="9"/>
  <c r="AF537" i="9"/>
  <c r="AE537" i="9"/>
  <c r="AD537" i="9"/>
  <c r="N537" i="9"/>
  <c r="W537" i="9" s="1"/>
  <c r="M537" i="9"/>
  <c r="V537" i="9" s="1"/>
  <c r="L537" i="9"/>
  <c r="U537" i="9" s="1"/>
  <c r="K537" i="9"/>
  <c r="T537" i="9" s="1"/>
  <c r="AG536" i="9"/>
  <c r="AF536" i="9"/>
  <c r="AE536" i="9"/>
  <c r="AD536" i="9"/>
  <c r="N536" i="9"/>
  <c r="W536" i="9" s="1"/>
  <c r="M536" i="9"/>
  <c r="V536" i="9" s="1"/>
  <c r="L536" i="9"/>
  <c r="U536" i="9" s="1"/>
  <c r="K536" i="9"/>
  <c r="T536" i="9" s="1"/>
  <c r="AG5" i="9"/>
  <c r="AF5" i="9"/>
  <c r="AE5" i="9"/>
  <c r="AD5" i="9"/>
  <c r="N5" i="9"/>
  <c r="W5" i="9" s="1"/>
  <c r="M5" i="9"/>
  <c r="V5" i="9" s="1"/>
  <c r="L5" i="9"/>
  <c r="U5" i="9" s="1"/>
  <c r="K5" i="9"/>
  <c r="T5" i="9" s="1"/>
  <c r="AG4" i="9"/>
  <c r="AF4" i="9"/>
  <c r="AE4" i="9"/>
  <c r="AD4" i="9"/>
  <c r="N4" i="9"/>
  <c r="W4" i="9" s="1"/>
  <c r="M4" i="9"/>
  <c r="V4" i="9" s="1"/>
  <c r="L4" i="9"/>
  <c r="U4" i="9" s="1"/>
  <c r="K4" i="9"/>
  <c r="T4" i="9" s="1"/>
  <c r="AG533" i="9"/>
  <c r="AF533" i="9"/>
  <c r="AE533" i="9"/>
  <c r="AD533" i="9"/>
  <c r="N533" i="9"/>
  <c r="W533" i="9" s="1"/>
  <c r="M533" i="9"/>
  <c r="V533" i="9" s="1"/>
  <c r="L533" i="9"/>
  <c r="U533" i="9" s="1"/>
  <c r="K533" i="9"/>
  <c r="T533" i="9" s="1"/>
  <c r="AG3" i="9"/>
  <c r="AF3" i="9"/>
  <c r="AE3" i="9"/>
  <c r="AD3" i="9"/>
  <c r="N3" i="9"/>
  <c r="W3" i="9" s="1"/>
  <c r="M3" i="9"/>
  <c r="V3" i="9" s="1"/>
  <c r="L3" i="9"/>
  <c r="U3" i="9" s="1"/>
  <c r="K3" i="9"/>
  <c r="T3" i="9" s="1"/>
  <c r="AG2" i="9"/>
  <c r="AF2" i="9"/>
  <c r="AE2" i="9"/>
  <c r="AD2" i="9"/>
  <c r="N2" i="9"/>
  <c r="W2" i="9" s="1"/>
  <c r="M2" i="9"/>
  <c r="V2" i="9" s="1"/>
  <c r="L2" i="9"/>
  <c r="U2" i="9" s="1"/>
  <c r="K2" i="9"/>
  <c r="T2" i="9" s="1"/>
  <c r="AG530" i="9"/>
  <c r="AF530" i="9"/>
  <c r="AE530" i="9"/>
  <c r="AD530" i="9"/>
  <c r="N530" i="9"/>
  <c r="W530" i="9" s="1"/>
  <c r="M530" i="9"/>
  <c r="V530" i="9" s="1"/>
  <c r="L530" i="9"/>
  <c r="U530" i="9" s="1"/>
  <c r="K530" i="9"/>
  <c r="T530" i="9" s="1"/>
  <c r="AG529" i="9"/>
  <c r="AF529" i="9"/>
  <c r="AE529" i="9"/>
  <c r="AD529" i="9"/>
  <c r="U529" i="9"/>
  <c r="N529" i="9"/>
  <c r="W529" i="9" s="1"/>
  <c r="M529" i="9"/>
  <c r="V529" i="9" s="1"/>
  <c r="L529" i="9"/>
  <c r="K529" i="9"/>
  <c r="T529" i="9" s="1"/>
  <c r="AG528" i="9"/>
  <c r="AF528" i="9"/>
  <c r="AE528" i="9"/>
  <c r="AD528" i="9"/>
  <c r="T528" i="9"/>
  <c r="N528" i="9"/>
  <c r="W528" i="9" s="1"/>
  <c r="M528" i="9"/>
  <c r="V528" i="9" s="1"/>
  <c r="L528" i="9"/>
  <c r="U528" i="9" s="1"/>
  <c r="K528" i="9"/>
  <c r="AG527" i="9"/>
  <c r="AF527" i="9"/>
  <c r="AE527" i="9"/>
  <c r="AD527" i="9"/>
  <c r="N527" i="9"/>
  <c r="W527" i="9" s="1"/>
  <c r="M527" i="9"/>
  <c r="V527" i="9" s="1"/>
  <c r="L527" i="9"/>
  <c r="U527" i="9" s="1"/>
  <c r="K527" i="9"/>
  <c r="T527" i="9" s="1"/>
  <c r="AG526" i="9"/>
  <c r="AF526" i="9"/>
  <c r="AE526" i="9"/>
  <c r="AD526" i="9"/>
  <c r="N526" i="9"/>
  <c r="W526" i="9" s="1"/>
  <c r="M526" i="9"/>
  <c r="V526" i="9" s="1"/>
  <c r="L526" i="9"/>
  <c r="U526" i="9" s="1"/>
  <c r="K526" i="9"/>
  <c r="T526" i="9" s="1"/>
  <c r="AG525" i="9"/>
  <c r="AF525" i="9"/>
  <c r="AE525" i="9"/>
  <c r="AD525" i="9"/>
  <c r="N525" i="9"/>
  <c r="W525" i="9" s="1"/>
  <c r="M525" i="9"/>
  <c r="V525" i="9" s="1"/>
  <c r="L525" i="9"/>
  <c r="U525" i="9" s="1"/>
  <c r="K525" i="9"/>
  <c r="T525" i="9" s="1"/>
  <c r="AG524" i="9"/>
  <c r="AF524" i="9"/>
  <c r="AE524" i="9"/>
  <c r="AD524" i="9"/>
  <c r="N524" i="9"/>
  <c r="W524" i="9" s="1"/>
  <c r="M524" i="9"/>
  <c r="V524" i="9" s="1"/>
  <c r="L524" i="9"/>
  <c r="U524" i="9" s="1"/>
  <c r="K524" i="9"/>
  <c r="T524" i="9" s="1"/>
  <c r="AG523" i="9"/>
  <c r="AF523" i="9"/>
  <c r="AE523" i="9"/>
  <c r="AD523" i="9"/>
  <c r="N523" i="9"/>
  <c r="W523" i="9" s="1"/>
  <c r="M523" i="9"/>
  <c r="V523" i="9" s="1"/>
  <c r="L523" i="9"/>
  <c r="U523" i="9" s="1"/>
  <c r="K523" i="9"/>
  <c r="T523" i="9" s="1"/>
  <c r="AG522" i="9"/>
  <c r="AF522" i="9"/>
  <c r="AE522" i="9"/>
  <c r="AD522" i="9"/>
  <c r="N522" i="9"/>
  <c r="W522" i="9" s="1"/>
  <c r="M522" i="9"/>
  <c r="V522" i="9" s="1"/>
  <c r="L522" i="9"/>
  <c r="U522" i="9" s="1"/>
  <c r="K522" i="9"/>
  <c r="T522" i="9" s="1"/>
  <c r="AG521" i="9"/>
  <c r="AF521" i="9"/>
  <c r="AE521" i="9"/>
  <c r="AD521" i="9"/>
  <c r="N521" i="9"/>
  <c r="W521" i="9" s="1"/>
  <c r="M521" i="9"/>
  <c r="V521" i="9" s="1"/>
  <c r="L521" i="9"/>
  <c r="U521" i="9" s="1"/>
  <c r="K521" i="9"/>
  <c r="T521" i="9" s="1"/>
  <c r="AG520" i="9"/>
  <c r="AF520" i="9"/>
  <c r="AE520" i="9"/>
  <c r="AD520" i="9"/>
  <c r="N520" i="9"/>
  <c r="W520" i="9" s="1"/>
  <c r="M520" i="9"/>
  <c r="V520" i="9" s="1"/>
  <c r="L520" i="9"/>
  <c r="U520" i="9" s="1"/>
  <c r="K520" i="9"/>
  <c r="T520" i="9" s="1"/>
  <c r="AG519" i="9"/>
  <c r="AF519" i="9"/>
  <c r="AE519" i="9"/>
  <c r="AD519" i="9"/>
  <c r="N519" i="9"/>
  <c r="W519" i="9" s="1"/>
  <c r="M519" i="9"/>
  <c r="V519" i="9" s="1"/>
  <c r="L519" i="9"/>
  <c r="U519" i="9" s="1"/>
  <c r="K519" i="9"/>
  <c r="T519" i="9" s="1"/>
  <c r="AG518" i="9"/>
  <c r="AF518" i="9"/>
  <c r="AE518" i="9"/>
  <c r="AD518" i="9"/>
  <c r="N518" i="9"/>
  <c r="W518" i="9" s="1"/>
  <c r="M518" i="9"/>
  <c r="V518" i="9" s="1"/>
  <c r="L518" i="9"/>
  <c r="U518" i="9" s="1"/>
  <c r="K518" i="9"/>
  <c r="T518" i="9" s="1"/>
  <c r="AG517" i="9"/>
  <c r="AF517" i="9"/>
  <c r="AE517" i="9"/>
  <c r="AD517" i="9"/>
  <c r="N517" i="9"/>
  <c r="W517" i="9" s="1"/>
  <c r="M517" i="9"/>
  <c r="V517" i="9" s="1"/>
  <c r="L517" i="9"/>
  <c r="U517" i="9" s="1"/>
  <c r="K517" i="9"/>
  <c r="T517" i="9" s="1"/>
  <c r="AG516" i="9"/>
  <c r="AF516" i="9"/>
  <c r="AE516" i="9"/>
  <c r="AD516" i="9"/>
  <c r="N516" i="9"/>
  <c r="W516" i="9" s="1"/>
  <c r="M516" i="9"/>
  <c r="V516" i="9" s="1"/>
  <c r="L516" i="9"/>
  <c r="U516" i="9" s="1"/>
  <c r="K516" i="9"/>
  <c r="T516" i="9" s="1"/>
  <c r="AG515" i="9"/>
  <c r="AF515" i="9"/>
  <c r="AE515" i="9"/>
  <c r="AD515" i="9"/>
  <c r="N515" i="9"/>
  <c r="W515" i="9" s="1"/>
  <c r="M515" i="9"/>
  <c r="V515" i="9" s="1"/>
  <c r="L515" i="9"/>
  <c r="U515" i="9" s="1"/>
  <c r="K515" i="9"/>
  <c r="T515" i="9" s="1"/>
  <c r="AG514" i="9"/>
  <c r="AF514" i="9"/>
  <c r="AE514" i="9"/>
  <c r="AD514" i="9"/>
  <c r="N514" i="9"/>
  <c r="W514" i="9" s="1"/>
  <c r="M514" i="9"/>
  <c r="V514" i="9" s="1"/>
  <c r="L514" i="9"/>
  <c r="U514" i="9" s="1"/>
  <c r="K514" i="9"/>
  <c r="T514" i="9" s="1"/>
  <c r="AG513" i="9"/>
  <c r="AF513" i="9"/>
  <c r="AE513" i="9"/>
  <c r="AD513" i="9"/>
  <c r="N513" i="9"/>
  <c r="W513" i="9" s="1"/>
  <c r="M513" i="9"/>
  <c r="V513" i="9" s="1"/>
  <c r="L513" i="9"/>
  <c r="U513" i="9" s="1"/>
  <c r="K513" i="9"/>
  <c r="T513" i="9" s="1"/>
  <c r="AG512" i="9"/>
  <c r="AF512" i="9"/>
  <c r="AE512" i="9"/>
  <c r="AD512" i="9"/>
  <c r="N512" i="9"/>
  <c r="W512" i="9" s="1"/>
  <c r="M512" i="9"/>
  <c r="V512" i="9" s="1"/>
  <c r="L512" i="9"/>
  <c r="U512" i="9" s="1"/>
  <c r="K512" i="9"/>
  <c r="T512" i="9" s="1"/>
  <c r="AG511" i="9"/>
  <c r="AF511" i="9"/>
  <c r="AE511" i="9"/>
  <c r="AD511" i="9"/>
  <c r="N511" i="9"/>
  <c r="W511" i="9" s="1"/>
  <c r="M511" i="9"/>
  <c r="V511" i="9" s="1"/>
  <c r="L511" i="9"/>
  <c r="U511" i="9" s="1"/>
  <c r="K511" i="9"/>
  <c r="T511" i="9" s="1"/>
  <c r="AG510" i="9"/>
  <c r="AF510" i="9"/>
  <c r="AE510" i="9"/>
  <c r="AD510" i="9"/>
  <c r="N510" i="9"/>
  <c r="W510" i="9" s="1"/>
  <c r="M510" i="9"/>
  <c r="V510" i="9" s="1"/>
  <c r="L510" i="9"/>
  <c r="U510" i="9" s="1"/>
  <c r="K510" i="9"/>
  <c r="T510" i="9" s="1"/>
  <c r="AG509" i="9"/>
  <c r="AF509" i="9"/>
  <c r="AE509" i="9"/>
  <c r="AD509" i="9"/>
  <c r="N509" i="9"/>
  <c r="W509" i="9" s="1"/>
  <c r="M509" i="9"/>
  <c r="V509" i="9" s="1"/>
  <c r="L509" i="9"/>
  <c r="U509" i="9" s="1"/>
  <c r="K509" i="9"/>
  <c r="T509" i="9" s="1"/>
  <c r="AG508" i="9"/>
  <c r="AF508" i="9"/>
  <c r="AE508" i="9"/>
  <c r="AD508" i="9"/>
  <c r="N508" i="9"/>
  <c r="W508" i="9" s="1"/>
  <c r="M508" i="9"/>
  <c r="V508" i="9" s="1"/>
  <c r="L508" i="9"/>
  <c r="U508" i="9" s="1"/>
  <c r="K508" i="9"/>
  <c r="T508" i="9" s="1"/>
  <c r="AG507" i="9"/>
  <c r="AF507" i="9"/>
  <c r="AE507" i="9"/>
  <c r="AD507" i="9"/>
  <c r="N507" i="9"/>
  <c r="W507" i="9" s="1"/>
  <c r="M507" i="9"/>
  <c r="V507" i="9" s="1"/>
  <c r="L507" i="9"/>
  <c r="U507" i="9" s="1"/>
  <c r="K507" i="9"/>
  <c r="T507" i="9" s="1"/>
  <c r="AG506" i="9"/>
  <c r="AF506" i="9"/>
  <c r="AE506" i="9"/>
  <c r="AD506" i="9"/>
  <c r="N506" i="9"/>
  <c r="W506" i="9" s="1"/>
  <c r="M506" i="9"/>
  <c r="V506" i="9" s="1"/>
  <c r="L506" i="9"/>
  <c r="U506" i="9" s="1"/>
  <c r="K506" i="9"/>
  <c r="T506" i="9" s="1"/>
  <c r="AG505" i="9"/>
  <c r="AF505" i="9"/>
  <c r="AE505" i="9"/>
  <c r="AD505" i="9"/>
  <c r="N505" i="9"/>
  <c r="W505" i="9" s="1"/>
  <c r="M505" i="9"/>
  <c r="V505" i="9" s="1"/>
  <c r="L505" i="9"/>
  <c r="U505" i="9" s="1"/>
  <c r="K505" i="9"/>
  <c r="T505" i="9" s="1"/>
  <c r="AG504" i="9"/>
  <c r="AF504" i="9"/>
  <c r="AE504" i="9"/>
  <c r="AD504" i="9"/>
  <c r="N504" i="9"/>
  <c r="W504" i="9" s="1"/>
  <c r="M504" i="9"/>
  <c r="V504" i="9" s="1"/>
  <c r="L504" i="9"/>
  <c r="U504" i="9" s="1"/>
  <c r="K504" i="9"/>
  <c r="T504" i="9" s="1"/>
  <c r="AG503" i="9"/>
  <c r="AF503" i="9"/>
  <c r="AE503" i="9"/>
  <c r="AD503" i="9"/>
  <c r="N503" i="9"/>
  <c r="W503" i="9" s="1"/>
  <c r="M503" i="9"/>
  <c r="V503" i="9" s="1"/>
  <c r="L503" i="9"/>
  <c r="U503" i="9" s="1"/>
  <c r="K503" i="9"/>
  <c r="T503" i="9" s="1"/>
  <c r="AG502" i="9"/>
  <c r="AF502" i="9"/>
  <c r="AE502" i="9"/>
  <c r="AD502" i="9"/>
  <c r="N502" i="9"/>
  <c r="W502" i="9" s="1"/>
  <c r="M502" i="9"/>
  <c r="V502" i="9" s="1"/>
  <c r="L502" i="9"/>
  <c r="U502" i="9" s="1"/>
  <c r="K502" i="9"/>
  <c r="T502" i="9" s="1"/>
  <c r="AG501" i="9"/>
  <c r="AF501" i="9"/>
  <c r="AE501" i="9"/>
  <c r="AD501" i="9"/>
  <c r="N501" i="9"/>
  <c r="W501" i="9" s="1"/>
  <c r="M501" i="9"/>
  <c r="V501" i="9" s="1"/>
  <c r="L501" i="9"/>
  <c r="U501" i="9" s="1"/>
  <c r="K501" i="9"/>
  <c r="T501" i="9" s="1"/>
  <c r="AG500" i="9"/>
  <c r="AF500" i="9"/>
  <c r="AE500" i="9"/>
  <c r="AD500" i="9"/>
  <c r="N500" i="9"/>
  <c r="W500" i="9" s="1"/>
  <c r="M500" i="9"/>
  <c r="V500" i="9" s="1"/>
  <c r="L500" i="9"/>
  <c r="U500" i="9" s="1"/>
  <c r="K500" i="9"/>
  <c r="T500" i="9" s="1"/>
  <c r="AG76" i="9"/>
  <c r="AF76" i="9"/>
  <c r="AE76" i="9"/>
  <c r="AD76" i="9"/>
  <c r="V76" i="9"/>
  <c r="N76" i="9"/>
  <c r="W76" i="9" s="1"/>
  <c r="M76" i="9"/>
  <c r="L76" i="9"/>
  <c r="U76" i="9" s="1"/>
  <c r="K76" i="9"/>
  <c r="T76" i="9" s="1"/>
  <c r="AG498" i="9"/>
  <c r="AF498" i="9"/>
  <c r="AE498" i="9"/>
  <c r="AD498" i="9"/>
  <c r="N498" i="9"/>
  <c r="W498" i="9" s="1"/>
  <c r="M498" i="9"/>
  <c r="V498" i="9" s="1"/>
  <c r="L498" i="9"/>
  <c r="U498" i="9" s="1"/>
  <c r="K498" i="9"/>
  <c r="T498" i="9" s="1"/>
  <c r="AG75" i="9"/>
  <c r="AF75" i="9"/>
  <c r="AE75" i="9"/>
  <c r="AD75" i="9"/>
  <c r="N75" i="9"/>
  <c r="W75" i="9" s="1"/>
  <c r="M75" i="9"/>
  <c r="V75" i="9" s="1"/>
  <c r="L75" i="9"/>
  <c r="U75" i="9" s="1"/>
  <c r="K75" i="9"/>
  <c r="T75" i="9" s="1"/>
  <c r="AG99" i="9"/>
  <c r="AF99" i="9"/>
  <c r="AE99" i="9"/>
  <c r="AD99" i="9"/>
  <c r="N99" i="9"/>
  <c r="W99" i="9" s="1"/>
  <c r="M99" i="9"/>
  <c r="V99" i="9" s="1"/>
  <c r="L99" i="9"/>
  <c r="U99" i="9" s="1"/>
  <c r="K99" i="9"/>
  <c r="T99" i="9" s="1"/>
  <c r="AG495" i="9"/>
  <c r="AF495" i="9"/>
  <c r="AE495" i="9"/>
  <c r="AD495" i="9"/>
  <c r="N495" i="9"/>
  <c r="W495" i="9" s="1"/>
  <c r="M495" i="9"/>
  <c r="V495" i="9" s="1"/>
  <c r="L495" i="9"/>
  <c r="U495" i="9" s="1"/>
  <c r="K495" i="9"/>
  <c r="T495" i="9" s="1"/>
  <c r="AG494" i="9"/>
  <c r="AF494" i="9"/>
  <c r="AE494" i="9"/>
  <c r="AD494" i="9"/>
  <c r="N494" i="9"/>
  <c r="W494" i="9" s="1"/>
  <c r="M494" i="9"/>
  <c r="V494" i="9" s="1"/>
  <c r="L494" i="9"/>
  <c r="U494" i="9" s="1"/>
  <c r="K494" i="9"/>
  <c r="T494" i="9" s="1"/>
  <c r="AG74" i="9"/>
  <c r="AF74" i="9"/>
  <c r="AE74" i="9"/>
  <c r="AD74" i="9"/>
  <c r="N74" i="9"/>
  <c r="W74" i="9" s="1"/>
  <c r="M74" i="9"/>
  <c r="V74" i="9" s="1"/>
  <c r="L74" i="9"/>
  <c r="U74" i="9" s="1"/>
  <c r="K74" i="9"/>
  <c r="T74" i="9" s="1"/>
  <c r="AG492" i="9"/>
  <c r="AF492" i="9"/>
  <c r="AE492" i="9"/>
  <c r="AD492" i="9"/>
  <c r="N492" i="9"/>
  <c r="W492" i="9" s="1"/>
  <c r="M492" i="9"/>
  <c r="V492" i="9" s="1"/>
  <c r="L492" i="9"/>
  <c r="U492" i="9" s="1"/>
  <c r="K492" i="9"/>
  <c r="T492" i="9" s="1"/>
  <c r="AG491" i="9"/>
  <c r="AF491" i="9"/>
  <c r="AE491" i="9"/>
  <c r="AD491" i="9"/>
  <c r="N491" i="9"/>
  <c r="W491" i="9" s="1"/>
  <c r="M491" i="9"/>
  <c r="V491" i="9" s="1"/>
  <c r="L491" i="9"/>
  <c r="U491" i="9" s="1"/>
  <c r="K491" i="9"/>
  <c r="T491" i="9" s="1"/>
  <c r="AG490" i="9"/>
  <c r="AF490" i="9"/>
  <c r="AE490" i="9"/>
  <c r="AD490" i="9"/>
  <c r="N490" i="9"/>
  <c r="W490" i="9" s="1"/>
  <c r="M490" i="9"/>
  <c r="V490" i="9" s="1"/>
  <c r="L490" i="9"/>
  <c r="U490" i="9" s="1"/>
  <c r="K490" i="9"/>
  <c r="T490" i="9" s="1"/>
  <c r="AG489" i="9"/>
  <c r="AF489" i="9"/>
  <c r="AE489" i="9"/>
  <c r="AD489" i="9"/>
  <c r="N489" i="9"/>
  <c r="W489" i="9" s="1"/>
  <c r="M489" i="9"/>
  <c r="V489" i="9" s="1"/>
  <c r="L489" i="9"/>
  <c r="U489" i="9" s="1"/>
  <c r="K489" i="9"/>
  <c r="T489" i="9" s="1"/>
  <c r="AG488" i="9"/>
  <c r="AF488" i="9"/>
  <c r="AE488" i="9"/>
  <c r="AD488" i="9"/>
  <c r="N488" i="9"/>
  <c r="W488" i="9" s="1"/>
  <c r="M488" i="9"/>
  <c r="V488" i="9" s="1"/>
  <c r="L488" i="9"/>
  <c r="U488" i="9" s="1"/>
  <c r="K488" i="9"/>
  <c r="T488" i="9" s="1"/>
  <c r="AG487" i="9"/>
  <c r="AF487" i="9"/>
  <c r="AE487" i="9"/>
  <c r="AD487" i="9"/>
  <c r="N487" i="9"/>
  <c r="W487" i="9" s="1"/>
  <c r="M487" i="9"/>
  <c r="V487" i="9" s="1"/>
  <c r="L487" i="9"/>
  <c r="U487" i="9" s="1"/>
  <c r="K487" i="9"/>
  <c r="T487" i="9" s="1"/>
  <c r="AG486" i="9"/>
  <c r="AF486" i="9"/>
  <c r="AE486" i="9"/>
  <c r="AD486" i="9"/>
  <c r="N486" i="9"/>
  <c r="W486" i="9" s="1"/>
  <c r="M486" i="9"/>
  <c r="V486" i="9" s="1"/>
  <c r="L486" i="9"/>
  <c r="U486" i="9" s="1"/>
  <c r="K486" i="9"/>
  <c r="T486" i="9" s="1"/>
  <c r="AG98" i="9"/>
  <c r="AF98" i="9"/>
  <c r="AE98" i="9"/>
  <c r="AD98" i="9"/>
  <c r="N98" i="9"/>
  <c r="W98" i="9" s="1"/>
  <c r="M98" i="9"/>
  <c r="V98" i="9" s="1"/>
  <c r="L98" i="9"/>
  <c r="U98" i="9" s="1"/>
  <c r="K98" i="9"/>
  <c r="T98" i="9" s="1"/>
  <c r="AG97" i="9"/>
  <c r="AF97" i="9"/>
  <c r="AE97" i="9"/>
  <c r="AD97" i="9"/>
  <c r="N97" i="9"/>
  <c r="W97" i="9" s="1"/>
  <c r="M97" i="9"/>
  <c r="V97" i="9" s="1"/>
  <c r="L97" i="9"/>
  <c r="U97" i="9" s="1"/>
  <c r="K97" i="9"/>
  <c r="T97" i="9" s="1"/>
  <c r="AG73" i="9"/>
  <c r="AF73" i="9"/>
  <c r="AE73" i="9"/>
  <c r="AD73" i="9"/>
  <c r="N73" i="9"/>
  <c r="W73" i="9" s="1"/>
  <c r="M73" i="9"/>
  <c r="V73" i="9" s="1"/>
  <c r="L73" i="9"/>
  <c r="U73" i="9" s="1"/>
  <c r="K73" i="9"/>
  <c r="T73" i="9" s="1"/>
  <c r="AG72" i="9"/>
  <c r="AF72" i="9"/>
  <c r="AE72" i="9"/>
  <c r="AD72" i="9"/>
  <c r="N72" i="9"/>
  <c r="W72" i="9" s="1"/>
  <c r="M72" i="9"/>
  <c r="V72" i="9" s="1"/>
  <c r="L72" i="9"/>
  <c r="U72" i="9" s="1"/>
  <c r="K72" i="9"/>
  <c r="T72" i="9" s="1"/>
  <c r="AG481" i="9"/>
  <c r="AF481" i="9"/>
  <c r="AE481" i="9"/>
  <c r="AD481" i="9"/>
  <c r="N481" i="9"/>
  <c r="W481" i="9" s="1"/>
  <c r="M481" i="9"/>
  <c r="V481" i="9" s="1"/>
  <c r="L481" i="9"/>
  <c r="U481" i="9" s="1"/>
  <c r="K481" i="9"/>
  <c r="T481" i="9" s="1"/>
  <c r="AG71" i="9"/>
  <c r="AF71" i="9"/>
  <c r="AE71" i="9"/>
  <c r="AD71" i="9"/>
  <c r="N71" i="9"/>
  <c r="W71" i="9" s="1"/>
  <c r="M71" i="9"/>
  <c r="V71" i="9" s="1"/>
  <c r="L71" i="9"/>
  <c r="U71" i="9" s="1"/>
  <c r="K71" i="9"/>
  <c r="T71" i="9" s="1"/>
  <c r="AG70" i="9"/>
  <c r="AF70" i="9"/>
  <c r="AE70" i="9"/>
  <c r="AD70" i="9"/>
  <c r="N70" i="9"/>
  <c r="W70" i="9" s="1"/>
  <c r="M70" i="9"/>
  <c r="V70" i="9" s="1"/>
  <c r="L70" i="9"/>
  <c r="U70" i="9" s="1"/>
  <c r="K70" i="9"/>
  <c r="T70" i="9" s="1"/>
  <c r="AG478" i="9"/>
  <c r="AF478" i="9"/>
  <c r="AE478" i="9"/>
  <c r="AD478" i="9"/>
  <c r="N478" i="9"/>
  <c r="W478" i="9" s="1"/>
  <c r="M478" i="9"/>
  <c r="V478" i="9" s="1"/>
  <c r="L478" i="9"/>
  <c r="U478" i="9" s="1"/>
  <c r="K478" i="9"/>
  <c r="T478" i="9" s="1"/>
  <c r="AG477" i="9"/>
  <c r="AF477" i="9"/>
  <c r="AE477" i="9"/>
  <c r="AD477" i="9"/>
  <c r="N477" i="9"/>
  <c r="W477" i="9" s="1"/>
  <c r="M477" i="9"/>
  <c r="V477" i="9" s="1"/>
  <c r="L477" i="9"/>
  <c r="U477" i="9" s="1"/>
  <c r="K477" i="9"/>
  <c r="T477" i="9" s="1"/>
  <c r="AG69" i="9"/>
  <c r="AF69" i="9"/>
  <c r="AE69" i="9"/>
  <c r="AD69" i="9"/>
  <c r="N69" i="9"/>
  <c r="W69" i="9" s="1"/>
  <c r="M69" i="9"/>
  <c r="V69" i="9" s="1"/>
  <c r="L69" i="9"/>
  <c r="U69" i="9" s="1"/>
  <c r="K69" i="9"/>
  <c r="T69" i="9" s="1"/>
  <c r="AG475" i="9"/>
  <c r="AF475" i="9"/>
  <c r="AE475" i="9"/>
  <c r="AD475" i="9"/>
  <c r="N475" i="9"/>
  <c r="W475" i="9" s="1"/>
  <c r="M475" i="9"/>
  <c r="V475" i="9" s="1"/>
  <c r="L475" i="9"/>
  <c r="U475" i="9" s="1"/>
  <c r="K475" i="9"/>
  <c r="T475" i="9" s="1"/>
  <c r="AG68" i="9"/>
  <c r="AF68" i="9"/>
  <c r="AE68" i="9"/>
  <c r="AD68" i="9"/>
  <c r="N68" i="9"/>
  <c r="W68" i="9" s="1"/>
  <c r="M68" i="9"/>
  <c r="V68" i="9" s="1"/>
  <c r="L68" i="9"/>
  <c r="U68" i="9" s="1"/>
  <c r="K68" i="9"/>
  <c r="T68" i="9" s="1"/>
  <c r="AG67" i="9"/>
  <c r="AF67" i="9"/>
  <c r="AE67" i="9"/>
  <c r="AD67" i="9"/>
  <c r="N67" i="9"/>
  <c r="W67" i="9" s="1"/>
  <c r="M67" i="9"/>
  <c r="V67" i="9" s="1"/>
  <c r="L67" i="9"/>
  <c r="U67" i="9" s="1"/>
  <c r="K67" i="9"/>
  <c r="T67" i="9" s="1"/>
  <c r="AG96" i="9"/>
  <c r="AF96" i="9"/>
  <c r="AE96" i="9"/>
  <c r="AD96" i="9"/>
  <c r="N96" i="9"/>
  <c r="W96" i="9" s="1"/>
  <c r="M96" i="9"/>
  <c r="V96" i="9" s="1"/>
  <c r="L96" i="9"/>
  <c r="U96" i="9" s="1"/>
  <c r="K96" i="9"/>
  <c r="T96" i="9" s="1"/>
  <c r="AG66" i="9"/>
  <c r="AF66" i="9"/>
  <c r="AE66" i="9"/>
  <c r="AD66" i="9"/>
  <c r="N66" i="9"/>
  <c r="W66" i="9" s="1"/>
  <c r="M66" i="9"/>
  <c r="V66" i="9" s="1"/>
  <c r="L66" i="9"/>
  <c r="U66" i="9" s="1"/>
  <c r="K66" i="9"/>
  <c r="T66" i="9" s="1"/>
  <c r="AG470" i="9"/>
  <c r="AF470" i="9"/>
  <c r="AE470" i="9"/>
  <c r="AD470" i="9"/>
  <c r="N470" i="9"/>
  <c r="W470" i="9" s="1"/>
  <c r="M470" i="9"/>
  <c r="V470" i="9" s="1"/>
  <c r="L470" i="9"/>
  <c r="U470" i="9" s="1"/>
  <c r="K470" i="9"/>
  <c r="T470" i="9" s="1"/>
  <c r="AG469" i="9"/>
  <c r="AF469" i="9"/>
  <c r="AE469" i="9"/>
  <c r="AD469" i="9"/>
  <c r="N469" i="9"/>
  <c r="W469" i="9" s="1"/>
  <c r="M469" i="9"/>
  <c r="V469" i="9" s="1"/>
  <c r="L469" i="9"/>
  <c r="U469" i="9" s="1"/>
  <c r="K469" i="9"/>
  <c r="T469" i="9" s="1"/>
  <c r="AG468" i="9"/>
  <c r="AF468" i="9"/>
  <c r="AE468" i="9"/>
  <c r="AD468" i="9"/>
  <c r="N468" i="9"/>
  <c r="W468" i="9" s="1"/>
  <c r="M468" i="9"/>
  <c r="V468" i="9" s="1"/>
  <c r="L468" i="9"/>
  <c r="U468" i="9" s="1"/>
  <c r="K468" i="9"/>
  <c r="T468" i="9" s="1"/>
  <c r="AG467" i="9"/>
  <c r="AF467" i="9"/>
  <c r="AE467" i="9"/>
  <c r="AD467" i="9"/>
  <c r="N467" i="9"/>
  <c r="W467" i="9" s="1"/>
  <c r="M467" i="9"/>
  <c r="V467" i="9" s="1"/>
  <c r="L467" i="9"/>
  <c r="U467" i="9" s="1"/>
  <c r="K467" i="9"/>
  <c r="T467" i="9" s="1"/>
  <c r="AG65" i="9"/>
  <c r="AF65" i="9"/>
  <c r="AE65" i="9"/>
  <c r="AD65" i="9"/>
  <c r="N65" i="9"/>
  <c r="W65" i="9" s="1"/>
  <c r="M65" i="9"/>
  <c r="V65" i="9" s="1"/>
  <c r="L65" i="9"/>
  <c r="U65" i="9" s="1"/>
  <c r="K65" i="9"/>
  <c r="T65" i="9" s="1"/>
  <c r="AG64" i="9"/>
  <c r="AF64" i="9"/>
  <c r="AE64" i="9"/>
  <c r="AD64" i="9"/>
  <c r="N64" i="9"/>
  <c r="W64" i="9" s="1"/>
  <c r="M64" i="9"/>
  <c r="V64" i="9" s="1"/>
  <c r="L64" i="9"/>
  <c r="U64" i="9" s="1"/>
  <c r="K64" i="9"/>
  <c r="T64" i="9" s="1"/>
  <c r="AG63" i="9"/>
  <c r="AF63" i="9"/>
  <c r="AE63" i="9"/>
  <c r="AD63" i="9"/>
  <c r="N63" i="9"/>
  <c r="W63" i="9" s="1"/>
  <c r="M63" i="9"/>
  <c r="V63" i="9" s="1"/>
  <c r="L63" i="9"/>
  <c r="U63" i="9" s="1"/>
  <c r="K63" i="9"/>
  <c r="T63" i="9" s="1"/>
  <c r="AG62" i="9"/>
  <c r="AF62" i="9"/>
  <c r="AE62" i="9"/>
  <c r="AD62" i="9"/>
  <c r="N62" i="9"/>
  <c r="W62" i="9" s="1"/>
  <c r="M62" i="9"/>
  <c r="V62" i="9" s="1"/>
  <c r="L62" i="9"/>
  <c r="U62" i="9" s="1"/>
  <c r="K62" i="9"/>
  <c r="T62" i="9" s="1"/>
  <c r="AG61" i="9"/>
  <c r="AF61" i="9"/>
  <c r="AE61" i="9"/>
  <c r="AD61" i="9"/>
  <c r="N61" i="9"/>
  <c r="W61" i="9" s="1"/>
  <c r="M61" i="9"/>
  <c r="V61" i="9" s="1"/>
  <c r="L61" i="9"/>
  <c r="U61" i="9" s="1"/>
  <c r="K61" i="9"/>
  <c r="T61" i="9" s="1"/>
  <c r="AG59" i="9"/>
  <c r="AF59" i="9"/>
  <c r="AE59" i="9"/>
  <c r="AD59" i="9"/>
  <c r="N59" i="9"/>
  <c r="W59" i="9" s="1"/>
  <c r="M59" i="9"/>
  <c r="V59" i="9" s="1"/>
  <c r="L59" i="9"/>
  <c r="U59" i="9" s="1"/>
  <c r="K59" i="9"/>
  <c r="T59" i="9" s="1"/>
  <c r="AG58" i="9"/>
  <c r="AF58" i="9"/>
  <c r="AE58" i="9"/>
  <c r="AD58" i="9"/>
  <c r="N58" i="9"/>
  <c r="W58" i="9" s="1"/>
  <c r="M58" i="9"/>
  <c r="V58" i="9" s="1"/>
  <c r="L58" i="9"/>
  <c r="U58" i="9" s="1"/>
  <c r="K58" i="9"/>
  <c r="T58" i="9" s="1"/>
  <c r="AG459" i="9"/>
  <c r="AF459" i="9"/>
  <c r="AE459" i="9"/>
  <c r="AD459" i="9"/>
  <c r="T459" i="9"/>
  <c r="N459" i="9"/>
  <c r="W459" i="9" s="1"/>
  <c r="M459" i="9"/>
  <c r="V459" i="9" s="1"/>
  <c r="L459" i="9"/>
  <c r="U459" i="9" s="1"/>
  <c r="K459" i="9"/>
  <c r="AG458" i="9"/>
  <c r="AF458" i="9"/>
  <c r="AE458" i="9"/>
  <c r="AD458" i="9"/>
  <c r="N458" i="9"/>
  <c r="W458" i="9" s="1"/>
  <c r="M458" i="9"/>
  <c r="V458" i="9" s="1"/>
  <c r="L458" i="9"/>
  <c r="U458" i="9" s="1"/>
  <c r="K458" i="9"/>
  <c r="T458" i="9" s="1"/>
  <c r="AG457" i="9"/>
  <c r="AF457" i="9"/>
  <c r="AE457" i="9"/>
  <c r="AD457" i="9"/>
  <c r="N457" i="9"/>
  <c r="W457" i="9" s="1"/>
  <c r="M457" i="9"/>
  <c r="V457" i="9" s="1"/>
  <c r="L457" i="9"/>
  <c r="U457" i="9" s="1"/>
  <c r="K457" i="9"/>
  <c r="T457" i="9" s="1"/>
  <c r="AG456" i="9"/>
  <c r="AF456" i="9"/>
  <c r="AE456" i="9"/>
  <c r="AD456" i="9"/>
  <c r="N456" i="9"/>
  <c r="W456" i="9" s="1"/>
  <c r="M456" i="9"/>
  <c r="V456" i="9" s="1"/>
  <c r="L456" i="9"/>
  <c r="U456" i="9" s="1"/>
  <c r="K456" i="9"/>
  <c r="T456" i="9" s="1"/>
  <c r="AG455" i="9"/>
  <c r="AF455" i="9"/>
  <c r="AE455" i="9"/>
  <c r="AD455" i="9"/>
  <c r="N455" i="9"/>
  <c r="W455" i="9" s="1"/>
  <c r="M455" i="9"/>
  <c r="V455" i="9" s="1"/>
  <c r="L455" i="9"/>
  <c r="U455" i="9" s="1"/>
  <c r="K455" i="9"/>
  <c r="T455" i="9" s="1"/>
  <c r="AG454" i="9"/>
  <c r="AF454" i="9"/>
  <c r="AE454" i="9"/>
  <c r="AD454" i="9"/>
  <c r="N454" i="9"/>
  <c r="W454" i="9" s="1"/>
  <c r="M454" i="9"/>
  <c r="V454" i="9" s="1"/>
  <c r="L454" i="9"/>
  <c r="U454" i="9" s="1"/>
  <c r="K454" i="9"/>
  <c r="T454" i="9" s="1"/>
  <c r="AG453" i="9"/>
  <c r="AF453" i="9"/>
  <c r="AE453" i="9"/>
  <c r="AD453" i="9"/>
  <c r="T453" i="9"/>
  <c r="N453" i="9"/>
  <c r="W453" i="9" s="1"/>
  <c r="M453" i="9"/>
  <c r="V453" i="9" s="1"/>
  <c r="L453" i="9"/>
  <c r="U453" i="9" s="1"/>
  <c r="K453" i="9"/>
  <c r="AG452" i="9"/>
  <c r="AF452" i="9"/>
  <c r="AE452" i="9"/>
  <c r="AD452" i="9"/>
  <c r="N452" i="9"/>
  <c r="W452" i="9" s="1"/>
  <c r="M452" i="9"/>
  <c r="V452" i="9" s="1"/>
  <c r="L452" i="9"/>
  <c r="U452" i="9" s="1"/>
  <c r="K452" i="9"/>
  <c r="T452" i="9" s="1"/>
  <c r="AG451" i="9"/>
  <c r="AF451" i="9"/>
  <c r="AE451" i="9"/>
  <c r="AD451" i="9"/>
  <c r="N451" i="9"/>
  <c r="W451" i="9" s="1"/>
  <c r="M451" i="9"/>
  <c r="V451" i="9" s="1"/>
  <c r="L451" i="9"/>
  <c r="U451" i="9" s="1"/>
  <c r="K451" i="9"/>
  <c r="T451" i="9" s="1"/>
  <c r="AG450" i="9"/>
  <c r="AF450" i="9"/>
  <c r="AE450" i="9"/>
  <c r="AD450" i="9"/>
  <c r="N450" i="9"/>
  <c r="W450" i="9" s="1"/>
  <c r="M450" i="9"/>
  <c r="V450" i="9" s="1"/>
  <c r="L450" i="9"/>
  <c r="U450" i="9" s="1"/>
  <c r="K450" i="9"/>
  <c r="T450" i="9" s="1"/>
  <c r="AG449" i="9"/>
  <c r="AF449" i="9"/>
  <c r="AE449" i="9"/>
  <c r="AD449" i="9"/>
  <c r="N449" i="9"/>
  <c r="W449" i="9" s="1"/>
  <c r="M449" i="9"/>
  <c r="V449" i="9" s="1"/>
  <c r="L449" i="9"/>
  <c r="U449" i="9" s="1"/>
  <c r="K449" i="9"/>
  <c r="T449" i="9" s="1"/>
  <c r="AG448" i="9"/>
  <c r="AF448" i="9"/>
  <c r="AE448" i="9"/>
  <c r="AD448" i="9"/>
  <c r="N448" i="9"/>
  <c r="W448" i="9" s="1"/>
  <c r="M448" i="9"/>
  <c r="V448" i="9" s="1"/>
  <c r="L448" i="9"/>
  <c r="U448" i="9" s="1"/>
  <c r="K448" i="9"/>
  <c r="T448" i="9" s="1"/>
  <c r="AG447" i="9"/>
  <c r="AF447" i="9"/>
  <c r="AE447" i="9"/>
  <c r="AD447" i="9"/>
  <c r="N447" i="9"/>
  <c r="W447" i="9" s="1"/>
  <c r="M447" i="9"/>
  <c r="V447" i="9" s="1"/>
  <c r="L447" i="9"/>
  <c r="U447" i="9" s="1"/>
  <c r="K447" i="9"/>
  <c r="T447" i="9" s="1"/>
  <c r="AG446" i="9"/>
  <c r="AF446" i="9"/>
  <c r="AE446" i="9"/>
  <c r="AD446" i="9"/>
  <c r="N446" i="9"/>
  <c r="W446" i="9" s="1"/>
  <c r="M446" i="9"/>
  <c r="V446" i="9" s="1"/>
  <c r="L446" i="9"/>
  <c r="U446" i="9" s="1"/>
  <c r="K446" i="9"/>
  <c r="T446" i="9" s="1"/>
  <c r="AG445" i="9"/>
  <c r="AF445" i="9"/>
  <c r="AE445" i="9"/>
  <c r="AD445" i="9"/>
  <c r="N445" i="9"/>
  <c r="W445" i="9" s="1"/>
  <c r="M445" i="9"/>
  <c r="V445" i="9" s="1"/>
  <c r="L445" i="9"/>
  <c r="U445" i="9" s="1"/>
  <c r="K445" i="9"/>
  <c r="T445" i="9" s="1"/>
  <c r="AG444" i="9"/>
  <c r="AF444" i="9"/>
  <c r="AE444" i="9"/>
  <c r="AD444" i="9"/>
  <c r="V444" i="9"/>
  <c r="N444" i="9"/>
  <c r="W444" i="9" s="1"/>
  <c r="M444" i="9"/>
  <c r="L444" i="9"/>
  <c r="U444" i="9" s="1"/>
  <c r="K444" i="9"/>
  <c r="T444" i="9" s="1"/>
  <c r="AG443" i="9"/>
  <c r="AF443" i="9"/>
  <c r="AE443" i="9"/>
  <c r="AD443" i="9"/>
  <c r="N443" i="9"/>
  <c r="W443" i="9" s="1"/>
  <c r="M443" i="9"/>
  <c r="V443" i="9" s="1"/>
  <c r="L443" i="9"/>
  <c r="U443" i="9" s="1"/>
  <c r="K443" i="9"/>
  <c r="T443" i="9" s="1"/>
  <c r="AG442" i="9"/>
  <c r="AF442" i="9"/>
  <c r="AE442" i="9"/>
  <c r="AD442" i="9"/>
  <c r="N442" i="9"/>
  <c r="W442" i="9" s="1"/>
  <c r="M442" i="9"/>
  <c r="V442" i="9" s="1"/>
  <c r="L442" i="9"/>
  <c r="U442" i="9" s="1"/>
  <c r="K442" i="9"/>
  <c r="T442" i="9" s="1"/>
  <c r="AG441" i="9"/>
  <c r="AF441" i="9"/>
  <c r="AE441" i="9"/>
  <c r="AD441" i="9"/>
  <c r="N441" i="9"/>
  <c r="W441" i="9" s="1"/>
  <c r="M441" i="9"/>
  <c r="V441" i="9" s="1"/>
  <c r="L441" i="9"/>
  <c r="U441" i="9" s="1"/>
  <c r="K441" i="9"/>
  <c r="T441" i="9" s="1"/>
  <c r="AG440" i="9"/>
  <c r="AF440" i="9"/>
  <c r="AE440" i="9"/>
  <c r="AD440" i="9"/>
  <c r="N440" i="9"/>
  <c r="W440" i="9" s="1"/>
  <c r="M440" i="9"/>
  <c r="V440" i="9" s="1"/>
  <c r="L440" i="9"/>
  <c r="U440" i="9" s="1"/>
  <c r="K440" i="9"/>
  <c r="T440" i="9" s="1"/>
  <c r="AG439" i="9"/>
  <c r="AF439" i="9"/>
  <c r="AE439" i="9"/>
  <c r="AD439" i="9"/>
  <c r="N439" i="9"/>
  <c r="W439" i="9" s="1"/>
  <c r="M439" i="9"/>
  <c r="V439" i="9" s="1"/>
  <c r="L439" i="9"/>
  <c r="U439" i="9" s="1"/>
  <c r="K439" i="9"/>
  <c r="T439" i="9" s="1"/>
  <c r="AG438" i="9"/>
  <c r="AF438" i="9"/>
  <c r="AE438" i="9"/>
  <c r="AD438" i="9"/>
  <c r="N438" i="9"/>
  <c r="W438" i="9" s="1"/>
  <c r="M438" i="9"/>
  <c r="V438" i="9" s="1"/>
  <c r="L438" i="9"/>
  <c r="U438" i="9" s="1"/>
  <c r="K438" i="9"/>
  <c r="T438" i="9" s="1"/>
  <c r="AG437" i="9"/>
  <c r="AF437" i="9"/>
  <c r="AE437" i="9"/>
  <c r="AD437" i="9"/>
  <c r="N437" i="9"/>
  <c r="W437" i="9" s="1"/>
  <c r="M437" i="9"/>
  <c r="V437" i="9" s="1"/>
  <c r="L437" i="9"/>
  <c r="U437" i="9" s="1"/>
  <c r="K437" i="9"/>
  <c r="T437" i="9" s="1"/>
  <c r="AG436" i="9"/>
  <c r="AF436" i="9"/>
  <c r="AE436" i="9"/>
  <c r="AD436" i="9"/>
  <c r="N436" i="9"/>
  <c r="W436" i="9" s="1"/>
  <c r="M436" i="9"/>
  <c r="V436" i="9" s="1"/>
  <c r="L436" i="9"/>
  <c r="U436" i="9" s="1"/>
  <c r="K436" i="9"/>
  <c r="T436" i="9" s="1"/>
  <c r="AG435" i="9"/>
  <c r="AF435" i="9"/>
  <c r="AE435" i="9"/>
  <c r="AD435" i="9"/>
  <c r="N435" i="9"/>
  <c r="W435" i="9" s="1"/>
  <c r="M435" i="9"/>
  <c r="V435" i="9" s="1"/>
  <c r="L435" i="9"/>
  <c r="U435" i="9" s="1"/>
  <c r="K435" i="9"/>
  <c r="T435" i="9" s="1"/>
  <c r="AG434" i="9"/>
  <c r="AF434" i="9"/>
  <c r="AE434" i="9"/>
  <c r="AD434" i="9"/>
  <c r="N434" i="9"/>
  <c r="W434" i="9" s="1"/>
  <c r="M434" i="9"/>
  <c r="V434" i="9" s="1"/>
  <c r="L434" i="9"/>
  <c r="U434" i="9" s="1"/>
  <c r="K434" i="9"/>
  <c r="T434" i="9" s="1"/>
  <c r="AG433" i="9"/>
  <c r="AF433" i="9"/>
  <c r="AE433" i="9"/>
  <c r="AD433" i="9"/>
  <c r="N433" i="9"/>
  <c r="W433" i="9" s="1"/>
  <c r="M433" i="9"/>
  <c r="V433" i="9" s="1"/>
  <c r="L433" i="9"/>
  <c r="U433" i="9" s="1"/>
  <c r="K433" i="9"/>
  <c r="T433" i="9" s="1"/>
  <c r="AG432" i="9"/>
  <c r="AF432" i="9"/>
  <c r="AE432" i="9"/>
  <c r="AD432" i="9"/>
  <c r="N432" i="9"/>
  <c r="W432" i="9" s="1"/>
  <c r="M432" i="9"/>
  <c r="V432" i="9" s="1"/>
  <c r="L432" i="9"/>
  <c r="U432" i="9" s="1"/>
  <c r="K432" i="9"/>
  <c r="T432" i="9" s="1"/>
  <c r="AG431" i="9"/>
  <c r="AF431" i="9"/>
  <c r="AE431" i="9"/>
  <c r="AD431" i="9"/>
  <c r="N431" i="9"/>
  <c r="W431" i="9" s="1"/>
  <c r="M431" i="9"/>
  <c r="V431" i="9" s="1"/>
  <c r="L431" i="9"/>
  <c r="U431" i="9" s="1"/>
  <c r="K431" i="9"/>
  <c r="T431" i="9" s="1"/>
  <c r="AG430" i="9"/>
  <c r="AF430" i="9"/>
  <c r="AE430" i="9"/>
  <c r="AD430" i="9"/>
  <c r="N430" i="9"/>
  <c r="W430" i="9" s="1"/>
  <c r="M430" i="9"/>
  <c r="V430" i="9" s="1"/>
  <c r="L430" i="9"/>
  <c r="U430" i="9" s="1"/>
  <c r="K430" i="9"/>
  <c r="T430" i="9" s="1"/>
  <c r="AG429" i="9"/>
  <c r="AF429" i="9"/>
  <c r="AE429" i="9"/>
  <c r="AD429" i="9"/>
  <c r="N429" i="9"/>
  <c r="W429" i="9" s="1"/>
  <c r="M429" i="9"/>
  <c r="V429" i="9" s="1"/>
  <c r="L429" i="9"/>
  <c r="U429" i="9" s="1"/>
  <c r="K429" i="9"/>
  <c r="T429" i="9" s="1"/>
  <c r="AG428" i="9"/>
  <c r="AF428" i="9"/>
  <c r="AE428" i="9"/>
  <c r="AD428" i="9"/>
  <c r="N428" i="9"/>
  <c r="W428" i="9" s="1"/>
  <c r="M428" i="9"/>
  <c r="V428" i="9" s="1"/>
  <c r="L428" i="9"/>
  <c r="U428" i="9" s="1"/>
  <c r="K428" i="9"/>
  <c r="T428" i="9" s="1"/>
  <c r="AG427" i="9"/>
  <c r="AF427" i="9"/>
  <c r="AE427" i="9"/>
  <c r="AD427" i="9"/>
  <c r="N427" i="9"/>
  <c r="W427" i="9" s="1"/>
  <c r="M427" i="9"/>
  <c r="V427" i="9" s="1"/>
  <c r="L427" i="9"/>
  <c r="U427" i="9" s="1"/>
  <c r="K427" i="9"/>
  <c r="T427" i="9" s="1"/>
  <c r="AG426" i="9"/>
  <c r="AF426" i="9"/>
  <c r="AE426" i="9"/>
  <c r="AD426" i="9"/>
  <c r="N426" i="9"/>
  <c r="W426" i="9" s="1"/>
  <c r="M426" i="9"/>
  <c r="V426" i="9" s="1"/>
  <c r="L426" i="9"/>
  <c r="U426" i="9" s="1"/>
  <c r="K426" i="9"/>
  <c r="T426" i="9" s="1"/>
  <c r="AG425" i="9"/>
  <c r="AF425" i="9"/>
  <c r="AE425" i="9"/>
  <c r="AD425" i="9"/>
  <c r="N425" i="9"/>
  <c r="W425" i="9" s="1"/>
  <c r="M425" i="9"/>
  <c r="V425" i="9" s="1"/>
  <c r="L425" i="9"/>
  <c r="U425" i="9" s="1"/>
  <c r="K425" i="9"/>
  <c r="T425" i="9" s="1"/>
  <c r="AG424" i="9"/>
  <c r="AF424" i="9"/>
  <c r="AE424" i="9"/>
  <c r="AD424" i="9"/>
  <c r="N424" i="9"/>
  <c r="W424" i="9" s="1"/>
  <c r="M424" i="9"/>
  <c r="V424" i="9" s="1"/>
  <c r="L424" i="9"/>
  <c r="U424" i="9" s="1"/>
  <c r="K424" i="9"/>
  <c r="T424" i="9" s="1"/>
  <c r="AG423" i="9"/>
  <c r="AF423" i="9"/>
  <c r="AE423" i="9"/>
  <c r="AD423" i="9"/>
  <c r="N423" i="9"/>
  <c r="W423" i="9" s="1"/>
  <c r="M423" i="9"/>
  <c r="V423" i="9" s="1"/>
  <c r="L423" i="9"/>
  <c r="U423" i="9" s="1"/>
  <c r="K423" i="9"/>
  <c r="T423" i="9" s="1"/>
  <c r="AG422" i="9"/>
  <c r="AF422" i="9"/>
  <c r="AE422" i="9"/>
  <c r="AD422" i="9"/>
  <c r="N422" i="9"/>
  <c r="W422" i="9" s="1"/>
  <c r="M422" i="9"/>
  <c r="V422" i="9" s="1"/>
  <c r="L422" i="9"/>
  <c r="U422" i="9" s="1"/>
  <c r="K422" i="9"/>
  <c r="T422" i="9" s="1"/>
  <c r="AG421" i="9"/>
  <c r="AF421" i="9"/>
  <c r="AE421" i="9"/>
  <c r="AD421" i="9"/>
  <c r="N421" i="9"/>
  <c r="W421" i="9" s="1"/>
  <c r="M421" i="9"/>
  <c r="V421" i="9" s="1"/>
  <c r="L421" i="9"/>
  <c r="U421" i="9" s="1"/>
  <c r="K421" i="9"/>
  <c r="T421" i="9" s="1"/>
  <c r="AG420" i="9"/>
  <c r="AF420" i="9"/>
  <c r="AE420" i="9"/>
  <c r="AD420" i="9"/>
  <c r="N420" i="9"/>
  <c r="W420" i="9" s="1"/>
  <c r="M420" i="9"/>
  <c r="V420" i="9" s="1"/>
  <c r="L420" i="9"/>
  <c r="U420" i="9" s="1"/>
  <c r="K420" i="9"/>
  <c r="T420" i="9" s="1"/>
  <c r="AG419" i="9"/>
  <c r="AF419" i="9"/>
  <c r="AE419" i="9"/>
  <c r="AD419" i="9"/>
  <c r="N419" i="9"/>
  <c r="W419" i="9" s="1"/>
  <c r="M419" i="9"/>
  <c r="V419" i="9" s="1"/>
  <c r="L419" i="9"/>
  <c r="U419" i="9" s="1"/>
  <c r="K419" i="9"/>
  <c r="T419" i="9" s="1"/>
  <c r="AG418" i="9"/>
  <c r="AF418" i="9"/>
  <c r="AE418" i="9"/>
  <c r="AD418" i="9"/>
  <c r="N418" i="9"/>
  <c r="W418" i="9" s="1"/>
  <c r="M418" i="9"/>
  <c r="V418" i="9" s="1"/>
  <c r="L418" i="9"/>
  <c r="U418" i="9" s="1"/>
  <c r="K418" i="9"/>
  <c r="T418" i="9" s="1"/>
  <c r="AG417" i="9"/>
  <c r="AF417" i="9"/>
  <c r="AE417" i="9"/>
  <c r="AD417" i="9"/>
  <c r="N417" i="9"/>
  <c r="W417" i="9" s="1"/>
  <c r="M417" i="9"/>
  <c r="V417" i="9" s="1"/>
  <c r="L417" i="9"/>
  <c r="U417" i="9" s="1"/>
  <c r="K417" i="9"/>
  <c r="T417" i="9" s="1"/>
  <c r="AG416" i="9"/>
  <c r="AF416" i="9"/>
  <c r="AE416" i="9"/>
  <c r="AD416" i="9"/>
  <c r="N416" i="9"/>
  <c r="W416" i="9" s="1"/>
  <c r="M416" i="9"/>
  <c r="V416" i="9" s="1"/>
  <c r="L416" i="9"/>
  <c r="U416" i="9" s="1"/>
  <c r="K416" i="9"/>
  <c r="T416" i="9" s="1"/>
  <c r="AG415" i="9"/>
  <c r="AF415" i="9"/>
  <c r="AE415" i="9"/>
  <c r="AD415" i="9"/>
  <c r="N415" i="9"/>
  <c r="W415" i="9" s="1"/>
  <c r="M415" i="9"/>
  <c r="V415" i="9" s="1"/>
  <c r="L415" i="9"/>
  <c r="U415" i="9" s="1"/>
  <c r="K415" i="9"/>
  <c r="T415" i="9" s="1"/>
  <c r="AG414" i="9"/>
  <c r="AF414" i="9"/>
  <c r="AE414" i="9"/>
  <c r="AD414" i="9"/>
  <c r="N414" i="9"/>
  <c r="W414" i="9" s="1"/>
  <c r="M414" i="9"/>
  <c r="V414" i="9" s="1"/>
  <c r="L414" i="9"/>
  <c r="U414" i="9" s="1"/>
  <c r="K414" i="9"/>
  <c r="T414" i="9" s="1"/>
  <c r="AG413" i="9"/>
  <c r="AF413" i="9"/>
  <c r="AE413" i="9"/>
  <c r="AD413" i="9"/>
  <c r="N413" i="9"/>
  <c r="W413" i="9" s="1"/>
  <c r="M413" i="9"/>
  <c r="V413" i="9" s="1"/>
  <c r="L413" i="9"/>
  <c r="U413" i="9" s="1"/>
  <c r="K413" i="9"/>
  <c r="T413" i="9" s="1"/>
  <c r="AG412" i="9"/>
  <c r="AF412" i="9"/>
  <c r="AE412" i="9"/>
  <c r="AD412" i="9"/>
  <c r="N412" i="9"/>
  <c r="W412" i="9" s="1"/>
  <c r="M412" i="9"/>
  <c r="V412" i="9" s="1"/>
  <c r="L412" i="9"/>
  <c r="U412" i="9" s="1"/>
  <c r="K412" i="9"/>
  <c r="T412" i="9" s="1"/>
  <c r="AG411" i="9"/>
  <c r="AF411" i="9"/>
  <c r="AE411" i="9"/>
  <c r="AD411" i="9"/>
  <c r="T411" i="9"/>
  <c r="N411" i="9"/>
  <c r="W411" i="9" s="1"/>
  <c r="M411" i="9"/>
  <c r="V411" i="9" s="1"/>
  <c r="L411" i="9"/>
  <c r="U411" i="9" s="1"/>
  <c r="K411" i="9"/>
  <c r="AG410" i="9"/>
  <c r="AF410" i="9"/>
  <c r="AE410" i="9"/>
  <c r="AD410" i="9"/>
  <c r="N410" i="9"/>
  <c r="W410" i="9" s="1"/>
  <c r="M410" i="9"/>
  <c r="V410" i="9" s="1"/>
  <c r="L410" i="9"/>
  <c r="U410" i="9" s="1"/>
  <c r="K410" i="9"/>
  <c r="T410" i="9" s="1"/>
  <c r="AG409" i="9"/>
  <c r="AF409" i="9"/>
  <c r="AE409" i="9"/>
  <c r="AD409" i="9"/>
  <c r="N409" i="9"/>
  <c r="W409" i="9" s="1"/>
  <c r="M409" i="9"/>
  <c r="V409" i="9" s="1"/>
  <c r="L409" i="9"/>
  <c r="U409" i="9" s="1"/>
  <c r="K409" i="9"/>
  <c r="T409" i="9" s="1"/>
  <c r="AG408" i="9"/>
  <c r="AF408" i="9"/>
  <c r="AE408" i="9"/>
  <c r="AD408" i="9"/>
  <c r="N408" i="9"/>
  <c r="W408" i="9" s="1"/>
  <c r="M408" i="9"/>
  <c r="V408" i="9" s="1"/>
  <c r="L408" i="9"/>
  <c r="U408" i="9" s="1"/>
  <c r="K408" i="9"/>
  <c r="T408" i="9" s="1"/>
  <c r="AG407" i="9"/>
  <c r="AF407" i="9"/>
  <c r="AE407" i="9"/>
  <c r="AD407" i="9"/>
  <c r="N407" i="9"/>
  <c r="W407" i="9" s="1"/>
  <c r="M407" i="9"/>
  <c r="V407" i="9" s="1"/>
  <c r="L407" i="9"/>
  <c r="U407" i="9" s="1"/>
  <c r="K407" i="9"/>
  <c r="T407" i="9" s="1"/>
  <c r="AG406" i="9"/>
  <c r="AF406" i="9"/>
  <c r="AE406" i="9"/>
  <c r="AD406" i="9"/>
  <c r="U406" i="9"/>
  <c r="N406" i="9"/>
  <c r="W406" i="9" s="1"/>
  <c r="M406" i="9"/>
  <c r="V406" i="9" s="1"/>
  <c r="L406" i="9"/>
  <c r="K406" i="9"/>
  <c r="T406" i="9" s="1"/>
  <c r="AG405" i="9"/>
  <c r="AF405" i="9"/>
  <c r="AE405" i="9"/>
  <c r="AD405" i="9"/>
  <c r="N405" i="9"/>
  <c r="W405" i="9" s="1"/>
  <c r="M405" i="9"/>
  <c r="V405" i="9" s="1"/>
  <c r="L405" i="9"/>
  <c r="U405" i="9" s="1"/>
  <c r="K405" i="9"/>
  <c r="T405" i="9" s="1"/>
  <c r="AG404" i="9"/>
  <c r="AF404" i="9"/>
  <c r="AE404" i="9"/>
  <c r="AD404" i="9"/>
  <c r="N404" i="9"/>
  <c r="W404" i="9" s="1"/>
  <c r="M404" i="9"/>
  <c r="V404" i="9" s="1"/>
  <c r="L404" i="9"/>
  <c r="U404" i="9" s="1"/>
  <c r="K404" i="9"/>
  <c r="T404" i="9" s="1"/>
  <c r="AG403" i="9"/>
  <c r="AF403" i="9"/>
  <c r="AE403" i="9"/>
  <c r="AD403" i="9"/>
  <c r="N403" i="9"/>
  <c r="W403" i="9" s="1"/>
  <c r="M403" i="9"/>
  <c r="V403" i="9" s="1"/>
  <c r="L403" i="9"/>
  <c r="U403" i="9" s="1"/>
  <c r="K403" i="9"/>
  <c r="T403" i="9" s="1"/>
  <c r="AG402" i="9"/>
  <c r="AF402" i="9"/>
  <c r="AE402" i="9"/>
  <c r="AD402" i="9"/>
  <c r="N402" i="9"/>
  <c r="W402" i="9" s="1"/>
  <c r="M402" i="9"/>
  <c r="V402" i="9" s="1"/>
  <c r="L402" i="9"/>
  <c r="U402" i="9" s="1"/>
  <c r="K402" i="9"/>
  <c r="T402" i="9" s="1"/>
  <c r="AG401" i="9"/>
  <c r="AF401" i="9"/>
  <c r="AE401" i="9"/>
  <c r="AD401" i="9"/>
  <c r="N401" i="9"/>
  <c r="W401" i="9" s="1"/>
  <c r="M401" i="9"/>
  <c r="V401" i="9" s="1"/>
  <c r="L401" i="9"/>
  <c r="U401" i="9" s="1"/>
  <c r="K401" i="9"/>
  <c r="T401" i="9" s="1"/>
  <c r="AG400" i="9"/>
  <c r="AF400" i="9"/>
  <c r="AE400" i="9"/>
  <c r="AD400" i="9"/>
  <c r="N400" i="9"/>
  <c r="W400" i="9" s="1"/>
  <c r="M400" i="9"/>
  <c r="V400" i="9" s="1"/>
  <c r="L400" i="9"/>
  <c r="U400" i="9" s="1"/>
  <c r="K400" i="9"/>
  <c r="T400" i="9" s="1"/>
  <c r="AG399" i="9"/>
  <c r="AF399" i="9"/>
  <c r="AE399" i="9"/>
  <c r="AD399" i="9"/>
  <c r="N399" i="9"/>
  <c r="W399" i="9" s="1"/>
  <c r="M399" i="9"/>
  <c r="V399" i="9" s="1"/>
  <c r="L399" i="9"/>
  <c r="U399" i="9" s="1"/>
  <c r="K399" i="9"/>
  <c r="T399" i="9" s="1"/>
  <c r="AG398" i="9"/>
  <c r="AF398" i="9"/>
  <c r="AE398" i="9"/>
  <c r="AD398" i="9"/>
  <c r="V398" i="9"/>
  <c r="N398" i="9"/>
  <c r="W398" i="9" s="1"/>
  <c r="M398" i="9"/>
  <c r="L398" i="9"/>
  <c r="U398" i="9" s="1"/>
  <c r="K398" i="9"/>
  <c r="T398" i="9" s="1"/>
  <c r="AG397" i="9"/>
  <c r="AF397" i="9"/>
  <c r="AE397" i="9"/>
  <c r="AD397" i="9"/>
  <c r="N397" i="9"/>
  <c r="W397" i="9" s="1"/>
  <c r="M397" i="9"/>
  <c r="V397" i="9" s="1"/>
  <c r="L397" i="9"/>
  <c r="U397" i="9" s="1"/>
  <c r="K397" i="9"/>
  <c r="T397" i="9" s="1"/>
  <c r="AG396" i="9"/>
  <c r="AF396" i="9"/>
  <c r="AE396" i="9"/>
  <c r="AD396" i="9"/>
  <c r="N396" i="9"/>
  <c r="W396" i="9" s="1"/>
  <c r="M396" i="9"/>
  <c r="V396" i="9" s="1"/>
  <c r="L396" i="9"/>
  <c r="U396" i="9" s="1"/>
  <c r="K396" i="9"/>
  <c r="T396" i="9" s="1"/>
  <c r="AG395" i="9"/>
  <c r="AF395" i="9"/>
  <c r="AE395" i="9"/>
  <c r="AD395" i="9"/>
  <c r="N395" i="9"/>
  <c r="W395" i="9" s="1"/>
  <c r="M395" i="9"/>
  <c r="V395" i="9" s="1"/>
  <c r="L395" i="9"/>
  <c r="U395" i="9" s="1"/>
  <c r="K395" i="9"/>
  <c r="T395" i="9" s="1"/>
  <c r="AG394" i="9"/>
  <c r="AF394" i="9"/>
  <c r="AE394" i="9"/>
  <c r="AD394" i="9"/>
  <c r="N394" i="9"/>
  <c r="W394" i="9" s="1"/>
  <c r="M394" i="9"/>
  <c r="V394" i="9" s="1"/>
  <c r="L394" i="9"/>
  <c r="U394" i="9" s="1"/>
  <c r="K394" i="9"/>
  <c r="T394" i="9" s="1"/>
  <c r="AG393" i="9"/>
  <c r="AF393" i="9"/>
  <c r="AE393" i="9"/>
  <c r="AD393" i="9"/>
  <c r="N393" i="9"/>
  <c r="W393" i="9" s="1"/>
  <c r="M393" i="9"/>
  <c r="V393" i="9" s="1"/>
  <c r="L393" i="9"/>
  <c r="U393" i="9" s="1"/>
  <c r="K393" i="9"/>
  <c r="T393" i="9" s="1"/>
  <c r="AG392" i="9"/>
  <c r="AF392" i="9"/>
  <c r="AE392" i="9"/>
  <c r="AD392" i="9"/>
  <c r="U392" i="9"/>
  <c r="N392" i="9"/>
  <c r="W392" i="9" s="1"/>
  <c r="M392" i="9"/>
  <c r="V392" i="9" s="1"/>
  <c r="L392" i="9"/>
  <c r="K392" i="9"/>
  <c r="T392" i="9" s="1"/>
  <c r="AG391" i="9"/>
  <c r="AF391" i="9"/>
  <c r="AE391" i="9"/>
  <c r="AD391" i="9"/>
  <c r="N391" i="9"/>
  <c r="W391" i="9" s="1"/>
  <c r="M391" i="9"/>
  <c r="V391" i="9" s="1"/>
  <c r="L391" i="9"/>
  <c r="U391" i="9" s="1"/>
  <c r="K391" i="9"/>
  <c r="T391" i="9" s="1"/>
  <c r="AG390" i="9"/>
  <c r="AF390" i="9"/>
  <c r="AE390" i="9"/>
  <c r="AD390" i="9"/>
  <c r="N390" i="9"/>
  <c r="W390" i="9" s="1"/>
  <c r="M390" i="9"/>
  <c r="V390" i="9" s="1"/>
  <c r="L390" i="9"/>
  <c r="U390" i="9" s="1"/>
  <c r="K390" i="9"/>
  <c r="T390" i="9" s="1"/>
  <c r="AG389" i="9"/>
  <c r="AF389" i="9"/>
  <c r="AE389" i="9"/>
  <c r="AD389" i="9"/>
  <c r="N389" i="9"/>
  <c r="W389" i="9" s="1"/>
  <c r="M389" i="9"/>
  <c r="V389" i="9" s="1"/>
  <c r="L389" i="9"/>
  <c r="U389" i="9" s="1"/>
  <c r="K389" i="9"/>
  <c r="T389" i="9" s="1"/>
  <c r="AG388" i="9"/>
  <c r="AF388" i="9"/>
  <c r="AE388" i="9"/>
  <c r="AD388" i="9"/>
  <c r="N388" i="9"/>
  <c r="W388" i="9" s="1"/>
  <c r="M388" i="9"/>
  <c r="V388" i="9" s="1"/>
  <c r="L388" i="9"/>
  <c r="U388" i="9" s="1"/>
  <c r="K388" i="9"/>
  <c r="T388" i="9" s="1"/>
  <c r="AG387" i="9"/>
  <c r="AF387" i="9"/>
  <c r="AE387" i="9"/>
  <c r="AD387" i="9"/>
  <c r="N387" i="9"/>
  <c r="W387" i="9" s="1"/>
  <c r="M387" i="9"/>
  <c r="V387" i="9" s="1"/>
  <c r="L387" i="9"/>
  <c r="U387" i="9" s="1"/>
  <c r="K387" i="9"/>
  <c r="T387" i="9" s="1"/>
  <c r="AG386" i="9"/>
  <c r="AF386" i="9"/>
  <c r="AE386" i="9"/>
  <c r="AD386" i="9"/>
  <c r="N386" i="9"/>
  <c r="W386" i="9" s="1"/>
  <c r="M386" i="9"/>
  <c r="V386" i="9" s="1"/>
  <c r="L386" i="9"/>
  <c r="U386" i="9" s="1"/>
  <c r="K386" i="9"/>
  <c r="T386" i="9" s="1"/>
  <c r="AG385" i="9"/>
  <c r="AF385" i="9"/>
  <c r="AE385" i="9"/>
  <c r="AD385" i="9"/>
  <c r="N385" i="9"/>
  <c r="W385" i="9" s="1"/>
  <c r="M385" i="9"/>
  <c r="V385" i="9" s="1"/>
  <c r="L385" i="9"/>
  <c r="U385" i="9" s="1"/>
  <c r="K385" i="9"/>
  <c r="T385" i="9" s="1"/>
  <c r="AG384" i="9"/>
  <c r="AF384" i="9"/>
  <c r="AE384" i="9"/>
  <c r="AD384" i="9"/>
  <c r="N384" i="9"/>
  <c r="W384" i="9" s="1"/>
  <c r="M384" i="9"/>
  <c r="V384" i="9" s="1"/>
  <c r="L384" i="9"/>
  <c r="U384" i="9" s="1"/>
  <c r="K384" i="9"/>
  <c r="T384" i="9" s="1"/>
  <c r="AG383" i="9"/>
  <c r="AF383" i="9"/>
  <c r="AE383" i="9"/>
  <c r="AD383" i="9"/>
  <c r="T383" i="9"/>
  <c r="N383" i="9"/>
  <c r="W383" i="9" s="1"/>
  <c r="M383" i="9"/>
  <c r="V383" i="9" s="1"/>
  <c r="L383" i="9"/>
  <c r="U383" i="9" s="1"/>
  <c r="K383" i="9"/>
  <c r="AG382" i="9"/>
  <c r="AF382" i="9"/>
  <c r="AE382" i="9"/>
  <c r="AD382" i="9"/>
  <c r="N382" i="9"/>
  <c r="W382" i="9" s="1"/>
  <c r="M382" i="9"/>
  <c r="V382" i="9" s="1"/>
  <c r="L382" i="9"/>
  <c r="U382" i="9" s="1"/>
  <c r="K382" i="9"/>
  <c r="T382" i="9" s="1"/>
  <c r="AG381" i="9"/>
  <c r="AF381" i="9"/>
  <c r="AE381" i="9"/>
  <c r="AD381" i="9"/>
  <c r="N381" i="9"/>
  <c r="W381" i="9" s="1"/>
  <c r="M381" i="9"/>
  <c r="V381" i="9" s="1"/>
  <c r="L381" i="9"/>
  <c r="U381" i="9" s="1"/>
  <c r="K381" i="9"/>
  <c r="T381" i="9" s="1"/>
  <c r="AG380" i="9"/>
  <c r="AF380" i="9"/>
  <c r="AE380" i="9"/>
  <c r="AD380" i="9"/>
  <c r="N380" i="9"/>
  <c r="W380" i="9" s="1"/>
  <c r="M380" i="9"/>
  <c r="V380" i="9" s="1"/>
  <c r="L380" i="9"/>
  <c r="U380" i="9" s="1"/>
  <c r="K380" i="9"/>
  <c r="T380" i="9" s="1"/>
  <c r="AG379" i="9"/>
  <c r="AF379" i="9"/>
  <c r="AE379" i="9"/>
  <c r="AD379" i="9"/>
  <c r="N379" i="9"/>
  <c r="W379" i="9" s="1"/>
  <c r="M379" i="9"/>
  <c r="V379" i="9" s="1"/>
  <c r="L379" i="9"/>
  <c r="U379" i="9" s="1"/>
  <c r="K379" i="9"/>
  <c r="T379" i="9" s="1"/>
  <c r="AG378" i="9"/>
  <c r="AF378" i="9"/>
  <c r="AE378" i="9"/>
  <c r="AD378" i="9"/>
  <c r="N378" i="9"/>
  <c r="W378" i="9" s="1"/>
  <c r="M378" i="9"/>
  <c r="V378" i="9" s="1"/>
  <c r="L378" i="9"/>
  <c r="U378" i="9" s="1"/>
  <c r="K378" i="9"/>
  <c r="T378" i="9" s="1"/>
  <c r="AG377" i="9"/>
  <c r="AF377" i="9"/>
  <c r="AE377" i="9"/>
  <c r="AD377" i="9"/>
  <c r="W377" i="9"/>
  <c r="N377" i="9"/>
  <c r="M377" i="9"/>
  <c r="V377" i="9" s="1"/>
  <c r="L377" i="9"/>
  <c r="U377" i="9" s="1"/>
  <c r="K377" i="9"/>
  <c r="T377" i="9" s="1"/>
  <c r="AG376" i="9"/>
  <c r="AF376" i="9"/>
  <c r="AE376" i="9"/>
  <c r="AD376" i="9"/>
  <c r="N376" i="9"/>
  <c r="W376" i="9" s="1"/>
  <c r="M376" i="9"/>
  <c r="V376" i="9" s="1"/>
  <c r="L376" i="9"/>
  <c r="U376" i="9" s="1"/>
  <c r="K376" i="9"/>
  <c r="T376" i="9" s="1"/>
  <c r="AG375" i="9"/>
  <c r="AF375" i="9"/>
  <c r="AE375" i="9"/>
  <c r="AD375" i="9"/>
  <c r="N375" i="9"/>
  <c r="W375" i="9" s="1"/>
  <c r="M375" i="9"/>
  <c r="V375" i="9" s="1"/>
  <c r="L375" i="9"/>
  <c r="U375" i="9" s="1"/>
  <c r="K375" i="9"/>
  <c r="T375" i="9" s="1"/>
  <c r="AG374" i="9"/>
  <c r="AF374" i="9"/>
  <c r="AE374" i="9"/>
  <c r="AD374" i="9"/>
  <c r="N374" i="9"/>
  <c r="W374" i="9" s="1"/>
  <c r="M374" i="9"/>
  <c r="V374" i="9" s="1"/>
  <c r="L374" i="9"/>
  <c r="U374" i="9" s="1"/>
  <c r="K374" i="9"/>
  <c r="T374" i="9" s="1"/>
  <c r="AG373" i="9"/>
  <c r="AF373" i="9"/>
  <c r="AE373" i="9"/>
  <c r="AD373" i="9"/>
  <c r="N373" i="9"/>
  <c r="W373" i="9" s="1"/>
  <c r="M373" i="9"/>
  <c r="V373" i="9" s="1"/>
  <c r="L373" i="9"/>
  <c r="U373" i="9" s="1"/>
  <c r="K373" i="9"/>
  <c r="T373" i="9" s="1"/>
  <c r="AG497" i="9"/>
  <c r="AF497" i="9"/>
  <c r="AE497" i="9"/>
  <c r="AD497" i="9"/>
  <c r="N497" i="9"/>
  <c r="W497" i="9" s="1"/>
  <c r="M497" i="9"/>
  <c r="V497" i="9" s="1"/>
  <c r="L497" i="9"/>
  <c r="U497" i="9" s="1"/>
  <c r="K497" i="9"/>
  <c r="T497" i="9" s="1"/>
  <c r="AG371" i="9"/>
  <c r="AF371" i="9"/>
  <c r="AE371" i="9"/>
  <c r="AD371" i="9"/>
  <c r="N371" i="9"/>
  <c r="W371" i="9" s="1"/>
  <c r="M371" i="9"/>
  <c r="V371" i="9" s="1"/>
  <c r="L371" i="9"/>
  <c r="U371" i="9" s="1"/>
  <c r="K371" i="9"/>
  <c r="T371" i="9" s="1"/>
  <c r="AG370" i="9"/>
  <c r="AF370" i="9"/>
  <c r="AE370" i="9"/>
  <c r="AD370" i="9"/>
  <c r="N370" i="9"/>
  <c r="W370" i="9" s="1"/>
  <c r="M370" i="9"/>
  <c r="V370" i="9" s="1"/>
  <c r="L370" i="9"/>
  <c r="U370" i="9" s="1"/>
  <c r="K370" i="9"/>
  <c r="T370" i="9" s="1"/>
  <c r="AG369" i="9"/>
  <c r="AF369" i="9"/>
  <c r="AE369" i="9"/>
  <c r="AD369" i="9"/>
  <c r="N369" i="9"/>
  <c r="W369" i="9" s="1"/>
  <c r="M369" i="9"/>
  <c r="V369" i="9" s="1"/>
  <c r="L369" i="9"/>
  <c r="U369" i="9" s="1"/>
  <c r="K369" i="9"/>
  <c r="T369" i="9" s="1"/>
  <c r="AG368" i="9"/>
  <c r="AF368" i="9"/>
  <c r="AE368" i="9"/>
  <c r="AD368" i="9"/>
  <c r="N368" i="9"/>
  <c r="W368" i="9" s="1"/>
  <c r="M368" i="9"/>
  <c r="V368" i="9" s="1"/>
  <c r="L368" i="9"/>
  <c r="U368" i="9" s="1"/>
  <c r="K368" i="9"/>
  <c r="T368" i="9" s="1"/>
  <c r="AG367" i="9"/>
  <c r="AF367" i="9"/>
  <c r="AE367" i="9"/>
  <c r="AD367" i="9"/>
  <c r="N367" i="9"/>
  <c r="W367" i="9" s="1"/>
  <c r="M367" i="9"/>
  <c r="V367" i="9" s="1"/>
  <c r="L367" i="9"/>
  <c r="U367" i="9" s="1"/>
  <c r="K367" i="9"/>
  <c r="T367" i="9" s="1"/>
  <c r="AG366" i="9"/>
  <c r="AF366" i="9"/>
  <c r="AE366" i="9"/>
  <c r="AD366" i="9"/>
  <c r="N366" i="9"/>
  <c r="W366" i="9" s="1"/>
  <c r="M366" i="9"/>
  <c r="V366" i="9" s="1"/>
  <c r="L366" i="9"/>
  <c r="U366" i="9" s="1"/>
  <c r="K366" i="9"/>
  <c r="T366" i="9" s="1"/>
  <c r="AG365" i="9"/>
  <c r="AF365" i="9"/>
  <c r="AE365" i="9"/>
  <c r="AD365" i="9"/>
  <c r="N365" i="9"/>
  <c r="W365" i="9" s="1"/>
  <c r="M365" i="9"/>
  <c r="V365" i="9" s="1"/>
  <c r="L365" i="9"/>
  <c r="U365" i="9" s="1"/>
  <c r="K365" i="9"/>
  <c r="T365" i="9" s="1"/>
  <c r="AG364" i="9"/>
  <c r="AF364" i="9"/>
  <c r="AE364" i="9"/>
  <c r="AD364" i="9"/>
  <c r="N364" i="9"/>
  <c r="W364" i="9" s="1"/>
  <c r="M364" i="9"/>
  <c r="V364" i="9" s="1"/>
  <c r="L364" i="9"/>
  <c r="U364" i="9" s="1"/>
  <c r="K364" i="9"/>
  <c r="T364" i="9" s="1"/>
  <c r="AG363" i="9"/>
  <c r="AF363" i="9"/>
  <c r="AE363" i="9"/>
  <c r="AD363" i="9"/>
  <c r="T363" i="9"/>
  <c r="N363" i="9"/>
  <c r="W363" i="9" s="1"/>
  <c r="M363" i="9"/>
  <c r="V363" i="9" s="1"/>
  <c r="L363" i="9"/>
  <c r="U363" i="9" s="1"/>
  <c r="K363" i="9"/>
  <c r="AG362" i="9"/>
  <c r="AF362" i="9"/>
  <c r="AE362" i="9"/>
  <c r="AD362" i="9"/>
  <c r="N362" i="9"/>
  <c r="W362" i="9" s="1"/>
  <c r="M362" i="9"/>
  <c r="V362" i="9" s="1"/>
  <c r="L362" i="9"/>
  <c r="U362" i="9" s="1"/>
  <c r="K362" i="9"/>
  <c r="T362" i="9" s="1"/>
  <c r="AG361" i="9"/>
  <c r="AF361" i="9"/>
  <c r="AE361" i="9"/>
  <c r="AD361" i="9"/>
  <c r="N361" i="9"/>
  <c r="W361" i="9" s="1"/>
  <c r="M361" i="9"/>
  <c r="V361" i="9" s="1"/>
  <c r="L361" i="9"/>
  <c r="U361" i="9" s="1"/>
  <c r="K361" i="9"/>
  <c r="T361" i="9" s="1"/>
  <c r="AG360" i="9"/>
  <c r="AF360" i="9"/>
  <c r="AE360" i="9"/>
  <c r="AD360" i="9"/>
  <c r="N360" i="9"/>
  <c r="W360" i="9" s="1"/>
  <c r="M360" i="9"/>
  <c r="V360" i="9" s="1"/>
  <c r="L360" i="9"/>
  <c r="U360" i="9" s="1"/>
  <c r="K360" i="9"/>
  <c r="T360" i="9" s="1"/>
  <c r="AG359" i="9"/>
  <c r="AF359" i="9"/>
  <c r="AE359" i="9"/>
  <c r="AD359" i="9"/>
  <c r="N359" i="9"/>
  <c r="W359" i="9" s="1"/>
  <c r="M359" i="9"/>
  <c r="V359" i="9" s="1"/>
  <c r="L359" i="9"/>
  <c r="U359" i="9" s="1"/>
  <c r="K359" i="9"/>
  <c r="T359" i="9" s="1"/>
  <c r="AG358" i="9"/>
  <c r="AF358" i="9"/>
  <c r="AE358" i="9"/>
  <c r="AD358" i="9"/>
  <c r="N358" i="9"/>
  <c r="W358" i="9" s="1"/>
  <c r="M358" i="9"/>
  <c r="V358" i="9" s="1"/>
  <c r="L358" i="9"/>
  <c r="U358" i="9" s="1"/>
  <c r="K358" i="9"/>
  <c r="T358" i="9" s="1"/>
  <c r="AG357" i="9"/>
  <c r="AF357" i="9"/>
  <c r="AE357" i="9"/>
  <c r="AD357" i="9"/>
  <c r="N357" i="9"/>
  <c r="W357" i="9" s="1"/>
  <c r="M357" i="9"/>
  <c r="V357" i="9" s="1"/>
  <c r="L357" i="9"/>
  <c r="U357" i="9" s="1"/>
  <c r="K357" i="9"/>
  <c r="T357" i="9" s="1"/>
  <c r="AG166" i="9"/>
  <c r="AF166" i="9"/>
  <c r="AE166" i="9"/>
  <c r="AD166" i="9"/>
  <c r="N166" i="9"/>
  <c r="W166" i="9" s="1"/>
  <c r="M166" i="9"/>
  <c r="V166" i="9" s="1"/>
  <c r="L166" i="9"/>
  <c r="U166" i="9" s="1"/>
  <c r="K166" i="9"/>
  <c r="T166" i="9" s="1"/>
  <c r="AG355" i="9"/>
  <c r="AF355" i="9"/>
  <c r="AE355" i="9"/>
  <c r="AD355" i="9"/>
  <c r="T355" i="9"/>
  <c r="N355" i="9"/>
  <c r="W355" i="9" s="1"/>
  <c r="M355" i="9"/>
  <c r="V355" i="9" s="1"/>
  <c r="L355" i="9"/>
  <c r="U355" i="9" s="1"/>
  <c r="K355" i="9"/>
  <c r="AG354" i="9"/>
  <c r="AF354" i="9"/>
  <c r="AE354" i="9"/>
  <c r="AD354" i="9"/>
  <c r="U354" i="9"/>
  <c r="N354" i="9"/>
  <c r="W354" i="9" s="1"/>
  <c r="M354" i="9"/>
  <c r="V354" i="9" s="1"/>
  <c r="L354" i="9"/>
  <c r="K354" i="9"/>
  <c r="T354" i="9" s="1"/>
  <c r="AG353" i="9"/>
  <c r="AF353" i="9"/>
  <c r="AE353" i="9"/>
  <c r="AD353" i="9"/>
  <c r="N353" i="9"/>
  <c r="W353" i="9" s="1"/>
  <c r="M353" i="9"/>
  <c r="V353" i="9" s="1"/>
  <c r="L353" i="9"/>
  <c r="U353" i="9" s="1"/>
  <c r="K353" i="9"/>
  <c r="T353" i="9" s="1"/>
  <c r="AG352" i="9"/>
  <c r="AF352" i="9"/>
  <c r="AE352" i="9"/>
  <c r="AD352" i="9"/>
  <c r="N352" i="9"/>
  <c r="W352" i="9" s="1"/>
  <c r="M352" i="9"/>
  <c r="V352" i="9" s="1"/>
  <c r="L352" i="9"/>
  <c r="U352" i="9" s="1"/>
  <c r="K352" i="9"/>
  <c r="T352" i="9" s="1"/>
  <c r="AG351" i="9"/>
  <c r="AF351" i="9"/>
  <c r="AE351" i="9"/>
  <c r="AD351" i="9"/>
  <c r="N351" i="9"/>
  <c r="W351" i="9" s="1"/>
  <c r="M351" i="9"/>
  <c r="V351" i="9" s="1"/>
  <c r="L351" i="9"/>
  <c r="U351" i="9" s="1"/>
  <c r="K351" i="9"/>
  <c r="T351" i="9" s="1"/>
  <c r="AG350" i="9"/>
  <c r="AF350" i="9"/>
  <c r="AE350" i="9"/>
  <c r="AD350" i="9"/>
  <c r="N350" i="9"/>
  <c r="W350" i="9" s="1"/>
  <c r="M350" i="9"/>
  <c r="V350" i="9" s="1"/>
  <c r="L350" i="9"/>
  <c r="U350" i="9" s="1"/>
  <c r="K350" i="9"/>
  <c r="T350" i="9" s="1"/>
  <c r="AG349" i="9"/>
  <c r="AF349" i="9"/>
  <c r="AE349" i="9"/>
  <c r="AD349" i="9"/>
  <c r="N349" i="9"/>
  <c r="W349" i="9" s="1"/>
  <c r="M349" i="9"/>
  <c r="V349" i="9" s="1"/>
  <c r="L349" i="9"/>
  <c r="U349" i="9" s="1"/>
  <c r="K349" i="9"/>
  <c r="T349" i="9" s="1"/>
  <c r="AG348" i="9"/>
  <c r="AF348" i="9"/>
  <c r="AE348" i="9"/>
  <c r="AD348" i="9"/>
  <c r="N348" i="9"/>
  <c r="W348" i="9" s="1"/>
  <c r="M348" i="9"/>
  <c r="V348" i="9" s="1"/>
  <c r="L348" i="9"/>
  <c r="U348" i="9" s="1"/>
  <c r="K348" i="9"/>
  <c r="T348" i="9" s="1"/>
  <c r="AG347" i="9"/>
  <c r="AF347" i="9"/>
  <c r="AE347" i="9"/>
  <c r="AD347" i="9"/>
  <c r="N347" i="9"/>
  <c r="W347" i="9" s="1"/>
  <c r="M347" i="9"/>
  <c r="V347" i="9" s="1"/>
  <c r="L347" i="9"/>
  <c r="U347" i="9" s="1"/>
  <c r="K347" i="9"/>
  <c r="T347" i="9" s="1"/>
  <c r="AG346" i="9"/>
  <c r="AF346" i="9"/>
  <c r="AE346" i="9"/>
  <c r="AD346" i="9"/>
  <c r="N346" i="9"/>
  <c r="W346" i="9" s="1"/>
  <c r="M346" i="9"/>
  <c r="V346" i="9" s="1"/>
  <c r="L346" i="9"/>
  <c r="U346" i="9" s="1"/>
  <c r="K346" i="9"/>
  <c r="T346" i="9" s="1"/>
  <c r="AG345" i="9"/>
  <c r="AF345" i="9"/>
  <c r="AE345" i="9"/>
  <c r="AD345" i="9"/>
  <c r="N345" i="9"/>
  <c r="W345" i="9" s="1"/>
  <c r="M345" i="9"/>
  <c r="V345" i="9" s="1"/>
  <c r="L345" i="9"/>
  <c r="U345" i="9" s="1"/>
  <c r="K345" i="9"/>
  <c r="T345" i="9" s="1"/>
  <c r="AG344" i="9"/>
  <c r="AF344" i="9"/>
  <c r="AE344" i="9"/>
  <c r="AD344" i="9"/>
  <c r="V344" i="9"/>
  <c r="N344" i="9"/>
  <c r="W344" i="9" s="1"/>
  <c r="M344" i="9"/>
  <c r="L344" i="9"/>
  <c r="U344" i="9" s="1"/>
  <c r="K344" i="9"/>
  <c r="T344" i="9" s="1"/>
  <c r="AG343" i="9"/>
  <c r="AF343" i="9"/>
  <c r="AE343" i="9"/>
  <c r="AD343" i="9"/>
  <c r="N343" i="9"/>
  <c r="W343" i="9" s="1"/>
  <c r="M343" i="9"/>
  <c r="V343" i="9" s="1"/>
  <c r="L343" i="9"/>
  <c r="U343" i="9" s="1"/>
  <c r="K343" i="9"/>
  <c r="T343" i="9" s="1"/>
  <c r="AG342" i="9"/>
  <c r="AF342" i="9"/>
  <c r="AE342" i="9"/>
  <c r="AD342" i="9"/>
  <c r="N342" i="9"/>
  <c r="W342" i="9" s="1"/>
  <c r="M342" i="9"/>
  <c r="V342" i="9" s="1"/>
  <c r="L342" i="9"/>
  <c r="U342" i="9" s="1"/>
  <c r="K342" i="9"/>
  <c r="T342" i="9" s="1"/>
  <c r="AG341" i="9"/>
  <c r="AF341" i="9"/>
  <c r="AE341" i="9"/>
  <c r="AD341" i="9"/>
  <c r="N341" i="9"/>
  <c r="W341" i="9" s="1"/>
  <c r="M341" i="9"/>
  <c r="V341" i="9" s="1"/>
  <c r="L341" i="9"/>
  <c r="U341" i="9" s="1"/>
  <c r="K341" i="9"/>
  <c r="T341" i="9" s="1"/>
  <c r="AG340" i="9"/>
  <c r="AF340" i="9"/>
  <c r="AE340" i="9"/>
  <c r="AD340" i="9"/>
  <c r="N340" i="9"/>
  <c r="W340" i="9" s="1"/>
  <c r="M340" i="9"/>
  <c r="V340" i="9" s="1"/>
  <c r="L340" i="9"/>
  <c r="U340" i="9" s="1"/>
  <c r="K340" i="9"/>
  <c r="T340" i="9" s="1"/>
  <c r="AG339" i="9"/>
  <c r="AF339" i="9"/>
  <c r="AE339" i="9"/>
  <c r="AD339" i="9"/>
  <c r="N339" i="9"/>
  <c r="W339" i="9" s="1"/>
  <c r="M339" i="9"/>
  <c r="V339" i="9" s="1"/>
  <c r="L339" i="9"/>
  <c r="U339" i="9" s="1"/>
  <c r="K339" i="9"/>
  <c r="T339" i="9" s="1"/>
  <c r="AG338" i="9"/>
  <c r="AF338" i="9"/>
  <c r="AE338" i="9"/>
  <c r="AD338" i="9"/>
  <c r="N338" i="9"/>
  <c r="W338" i="9" s="1"/>
  <c r="M338" i="9"/>
  <c r="V338" i="9" s="1"/>
  <c r="L338" i="9"/>
  <c r="U338" i="9" s="1"/>
  <c r="K338" i="9"/>
  <c r="T338" i="9" s="1"/>
  <c r="AG337" i="9"/>
  <c r="AF337" i="9"/>
  <c r="AE337" i="9"/>
  <c r="AD337" i="9"/>
  <c r="N337" i="9"/>
  <c r="W337" i="9" s="1"/>
  <c r="M337" i="9"/>
  <c r="V337" i="9" s="1"/>
  <c r="L337" i="9"/>
  <c r="U337" i="9" s="1"/>
  <c r="K337" i="9"/>
  <c r="T337" i="9" s="1"/>
  <c r="AG336" i="9"/>
  <c r="AF336" i="9"/>
  <c r="AE336" i="9"/>
  <c r="AD336" i="9"/>
  <c r="N336" i="9"/>
  <c r="W336" i="9" s="1"/>
  <c r="M336" i="9"/>
  <c r="V336" i="9" s="1"/>
  <c r="L336" i="9"/>
  <c r="U336" i="9" s="1"/>
  <c r="K336" i="9"/>
  <c r="T336" i="9" s="1"/>
  <c r="AG335" i="9"/>
  <c r="AF335" i="9"/>
  <c r="AE335" i="9"/>
  <c r="AD335" i="9"/>
  <c r="N335" i="9"/>
  <c r="W335" i="9" s="1"/>
  <c r="M335" i="9"/>
  <c r="V335" i="9" s="1"/>
  <c r="L335" i="9"/>
  <c r="U335" i="9" s="1"/>
  <c r="K335" i="9"/>
  <c r="T335" i="9" s="1"/>
  <c r="AG334" i="9"/>
  <c r="AF334" i="9"/>
  <c r="AE334" i="9"/>
  <c r="AD334" i="9"/>
  <c r="N334" i="9"/>
  <c r="W334" i="9" s="1"/>
  <c r="M334" i="9"/>
  <c r="V334" i="9" s="1"/>
  <c r="L334" i="9"/>
  <c r="U334" i="9" s="1"/>
  <c r="K334" i="9"/>
  <c r="T334" i="9" s="1"/>
  <c r="AG333" i="9"/>
  <c r="AF333" i="9"/>
  <c r="AE333" i="9"/>
  <c r="AD333" i="9"/>
  <c r="N333" i="9"/>
  <c r="W333" i="9" s="1"/>
  <c r="M333" i="9"/>
  <c r="V333" i="9" s="1"/>
  <c r="L333" i="9"/>
  <c r="U333" i="9" s="1"/>
  <c r="K333" i="9"/>
  <c r="T333" i="9" s="1"/>
  <c r="AG332" i="9"/>
  <c r="AF332" i="9"/>
  <c r="AE332" i="9"/>
  <c r="AD332" i="9"/>
  <c r="N332" i="9"/>
  <c r="W332" i="9" s="1"/>
  <c r="M332" i="9"/>
  <c r="V332" i="9" s="1"/>
  <c r="L332" i="9"/>
  <c r="U332" i="9" s="1"/>
  <c r="K332" i="9"/>
  <c r="T332" i="9" s="1"/>
  <c r="AG331" i="9"/>
  <c r="AF331" i="9"/>
  <c r="AE331" i="9"/>
  <c r="AD331" i="9"/>
  <c r="N331" i="9"/>
  <c r="W331" i="9" s="1"/>
  <c r="M331" i="9"/>
  <c r="V331" i="9" s="1"/>
  <c r="L331" i="9"/>
  <c r="U331" i="9" s="1"/>
  <c r="K331" i="9"/>
  <c r="T331" i="9" s="1"/>
  <c r="AG165" i="9"/>
  <c r="AF165" i="9"/>
  <c r="AE165" i="9"/>
  <c r="AD165" i="9"/>
  <c r="N165" i="9"/>
  <c r="W165" i="9" s="1"/>
  <c r="M165" i="9"/>
  <c r="V165" i="9" s="1"/>
  <c r="L165" i="9"/>
  <c r="U165" i="9" s="1"/>
  <c r="K165" i="9"/>
  <c r="T165" i="9" s="1"/>
  <c r="AG329" i="9"/>
  <c r="AF329" i="9"/>
  <c r="AE329" i="9"/>
  <c r="AD329" i="9"/>
  <c r="N329" i="9"/>
  <c r="W329" i="9" s="1"/>
  <c r="M329" i="9"/>
  <c r="V329" i="9" s="1"/>
  <c r="L329" i="9"/>
  <c r="U329" i="9" s="1"/>
  <c r="K329" i="9"/>
  <c r="T329" i="9" s="1"/>
  <c r="AG328" i="9"/>
  <c r="AF328" i="9"/>
  <c r="AE328" i="9"/>
  <c r="AD328" i="9"/>
  <c r="N328" i="9"/>
  <c r="W328" i="9" s="1"/>
  <c r="M328" i="9"/>
  <c r="V328" i="9" s="1"/>
  <c r="L328" i="9"/>
  <c r="U328" i="9" s="1"/>
  <c r="K328" i="9"/>
  <c r="T328" i="9" s="1"/>
  <c r="AG327" i="9"/>
  <c r="AF327" i="9"/>
  <c r="AE327" i="9"/>
  <c r="AD327" i="9"/>
  <c r="N327" i="9"/>
  <c r="W327" i="9" s="1"/>
  <c r="M327" i="9"/>
  <c r="V327" i="9" s="1"/>
  <c r="L327" i="9"/>
  <c r="U327" i="9" s="1"/>
  <c r="K327" i="9"/>
  <c r="T327" i="9" s="1"/>
  <c r="AG326" i="9"/>
  <c r="AF326" i="9"/>
  <c r="AE326" i="9"/>
  <c r="AD326" i="9"/>
  <c r="N326" i="9"/>
  <c r="W326" i="9" s="1"/>
  <c r="M326" i="9"/>
  <c r="V326" i="9" s="1"/>
  <c r="L326" i="9"/>
  <c r="U326" i="9" s="1"/>
  <c r="K326" i="9"/>
  <c r="T326" i="9" s="1"/>
  <c r="AG325" i="9"/>
  <c r="AF325" i="9"/>
  <c r="AE325" i="9"/>
  <c r="AD325" i="9"/>
  <c r="N325" i="9"/>
  <c r="W325" i="9" s="1"/>
  <c r="M325" i="9"/>
  <c r="V325" i="9" s="1"/>
  <c r="L325" i="9"/>
  <c r="U325" i="9" s="1"/>
  <c r="K325" i="9"/>
  <c r="T325" i="9" s="1"/>
  <c r="AG324" i="9"/>
  <c r="AF324" i="9"/>
  <c r="AE324" i="9"/>
  <c r="AD324" i="9"/>
  <c r="N324" i="9"/>
  <c r="W324" i="9" s="1"/>
  <c r="M324" i="9"/>
  <c r="V324" i="9" s="1"/>
  <c r="L324" i="9"/>
  <c r="U324" i="9" s="1"/>
  <c r="K324" i="9"/>
  <c r="T324" i="9" s="1"/>
  <c r="AG323" i="9"/>
  <c r="AF323" i="9"/>
  <c r="AE323" i="9"/>
  <c r="AD323" i="9"/>
  <c r="N323" i="9"/>
  <c r="W323" i="9" s="1"/>
  <c r="M323" i="9"/>
  <c r="V323" i="9" s="1"/>
  <c r="L323" i="9"/>
  <c r="U323" i="9" s="1"/>
  <c r="K323" i="9"/>
  <c r="T323" i="9" s="1"/>
  <c r="AG322" i="9"/>
  <c r="AF322" i="9"/>
  <c r="AE322" i="9"/>
  <c r="AD322" i="9"/>
  <c r="N322" i="9"/>
  <c r="W322" i="9" s="1"/>
  <c r="M322" i="9"/>
  <c r="V322" i="9" s="1"/>
  <c r="L322" i="9"/>
  <c r="U322" i="9" s="1"/>
  <c r="K322" i="9"/>
  <c r="T322" i="9" s="1"/>
  <c r="AG321" i="9"/>
  <c r="AF321" i="9"/>
  <c r="AE321" i="9"/>
  <c r="AD321" i="9"/>
  <c r="N321" i="9"/>
  <c r="W321" i="9" s="1"/>
  <c r="M321" i="9"/>
  <c r="V321" i="9" s="1"/>
  <c r="L321" i="9"/>
  <c r="U321" i="9" s="1"/>
  <c r="K321" i="9"/>
  <c r="T321" i="9" s="1"/>
  <c r="AG320" i="9"/>
  <c r="AF320" i="9"/>
  <c r="AE320" i="9"/>
  <c r="AD320" i="9"/>
  <c r="N320" i="9"/>
  <c r="W320" i="9" s="1"/>
  <c r="M320" i="9"/>
  <c r="V320" i="9" s="1"/>
  <c r="L320" i="9"/>
  <c r="U320" i="9" s="1"/>
  <c r="K320" i="9"/>
  <c r="T320" i="9" s="1"/>
  <c r="AG319" i="9"/>
  <c r="AF319" i="9"/>
  <c r="AE319" i="9"/>
  <c r="AD319" i="9"/>
  <c r="N319" i="9"/>
  <c r="W319" i="9" s="1"/>
  <c r="M319" i="9"/>
  <c r="V319" i="9" s="1"/>
  <c r="L319" i="9"/>
  <c r="U319" i="9" s="1"/>
  <c r="K319" i="9"/>
  <c r="T319" i="9" s="1"/>
  <c r="AG318" i="9"/>
  <c r="AF318" i="9"/>
  <c r="AE318" i="9"/>
  <c r="AD318" i="9"/>
  <c r="N318" i="9"/>
  <c r="W318" i="9" s="1"/>
  <c r="M318" i="9"/>
  <c r="V318" i="9" s="1"/>
  <c r="L318" i="9"/>
  <c r="U318" i="9" s="1"/>
  <c r="K318" i="9"/>
  <c r="T318" i="9" s="1"/>
  <c r="AG317" i="9"/>
  <c r="AF317" i="9"/>
  <c r="AE317" i="9"/>
  <c r="AD317" i="9"/>
  <c r="N317" i="9"/>
  <c r="W317" i="9" s="1"/>
  <c r="M317" i="9"/>
  <c r="V317" i="9" s="1"/>
  <c r="L317" i="9"/>
  <c r="U317" i="9" s="1"/>
  <c r="K317" i="9"/>
  <c r="T317" i="9" s="1"/>
  <c r="AG316" i="9"/>
  <c r="AF316" i="9"/>
  <c r="AE316" i="9"/>
  <c r="AD316" i="9"/>
  <c r="N316" i="9"/>
  <c r="W316" i="9" s="1"/>
  <c r="M316" i="9"/>
  <c r="V316" i="9" s="1"/>
  <c r="L316" i="9"/>
  <c r="U316" i="9" s="1"/>
  <c r="K316" i="9"/>
  <c r="T316" i="9" s="1"/>
  <c r="AG190" i="9"/>
  <c r="AF190" i="9"/>
  <c r="AE190" i="9"/>
  <c r="AD190" i="9"/>
  <c r="N190" i="9"/>
  <c r="W190" i="9" s="1"/>
  <c r="M190" i="9"/>
  <c r="V190" i="9" s="1"/>
  <c r="L190" i="9"/>
  <c r="U190" i="9" s="1"/>
  <c r="K190" i="9"/>
  <c r="T190" i="9" s="1"/>
  <c r="AG164" i="9"/>
  <c r="AF164" i="9"/>
  <c r="AE164" i="9"/>
  <c r="AD164" i="9"/>
  <c r="N164" i="9"/>
  <c r="W164" i="9" s="1"/>
  <c r="M164" i="9"/>
  <c r="V164" i="9" s="1"/>
  <c r="L164" i="9"/>
  <c r="U164" i="9" s="1"/>
  <c r="K164" i="9"/>
  <c r="T164" i="9" s="1"/>
  <c r="AG313" i="9"/>
  <c r="AF313" i="9"/>
  <c r="AE313" i="9"/>
  <c r="AD313" i="9"/>
  <c r="N313" i="9"/>
  <c r="W313" i="9" s="1"/>
  <c r="M313" i="9"/>
  <c r="V313" i="9" s="1"/>
  <c r="L313" i="9"/>
  <c r="U313" i="9" s="1"/>
  <c r="K313" i="9"/>
  <c r="T313" i="9" s="1"/>
  <c r="AG189" i="9"/>
  <c r="AF189" i="9"/>
  <c r="AE189" i="9"/>
  <c r="AD189" i="9"/>
  <c r="N189" i="9"/>
  <c r="W189" i="9" s="1"/>
  <c r="M189" i="9"/>
  <c r="V189" i="9" s="1"/>
  <c r="L189" i="9"/>
  <c r="U189" i="9" s="1"/>
  <c r="K189" i="9"/>
  <c r="T189" i="9" s="1"/>
  <c r="AG188" i="9"/>
  <c r="AF188" i="9"/>
  <c r="AE188" i="9"/>
  <c r="AD188" i="9"/>
  <c r="N188" i="9"/>
  <c r="W188" i="9" s="1"/>
  <c r="M188" i="9"/>
  <c r="V188" i="9" s="1"/>
  <c r="L188" i="9"/>
  <c r="U188" i="9" s="1"/>
  <c r="K188" i="9"/>
  <c r="T188" i="9" s="1"/>
  <c r="AG310" i="9"/>
  <c r="AF310" i="9"/>
  <c r="AE310" i="9"/>
  <c r="AD310" i="9"/>
  <c r="N310" i="9"/>
  <c r="W310" i="9" s="1"/>
  <c r="M310" i="9"/>
  <c r="V310" i="9" s="1"/>
  <c r="L310" i="9"/>
  <c r="U310" i="9" s="1"/>
  <c r="K310" i="9"/>
  <c r="T310" i="9" s="1"/>
  <c r="AG187" i="9"/>
  <c r="AF187" i="9"/>
  <c r="AE187" i="9"/>
  <c r="AD187" i="9"/>
  <c r="N187" i="9"/>
  <c r="W187" i="9" s="1"/>
  <c r="M187" i="9"/>
  <c r="V187" i="9" s="1"/>
  <c r="L187" i="9"/>
  <c r="U187" i="9" s="1"/>
  <c r="K187" i="9"/>
  <c r="T187" i="9" s="1"/>
  <c r="AG186" i="9"/>
  <c r="AF186" i="9"/>
  <c r="AE186" i="9"/>
  <c r="AD186" i="9"/>
  <c r="N186" i="9"/>
  <c r="W186" i="9" s="1"/>
  <c r="M186" i="9"/>
  <c r="V186" i="9" s="1"/>
  <c r="L186" i="9"/>
  <c r="U186" i="9" s="1"/>
  <c r="K186" i="9"/>
  <c r="T186" i="9" s="1"/>
  <c r="AG307" i="9"/>
  <c r="AF307" i="9"/>
  <c r="AE307" i="9"/>
  <c r="AD307" i="9"/>
  <c r="N307" i="9"/>
  <c r="W307" i="9" s="1"/>
  <c r="M307" i="9"/>
  <c r="V307" i="9" s="1"/>
  <c r="L307" i="9"/>
  <c r="U307" i="9" s="1"/>
  <c r="K307" i="9"/>
  <c r="T307" i="9" s="1"/>
  <c r="AG185" i="9"/>
  <c r="AF185" i="9"/>
  <c r="AE185" i="9"/>
  <c r="AD185" i="9"/>
  <c r="N185" i="9"/>
  <c r="W185" i="9" s="1"/>
  <c r="M185" i="9"/>
  <c r="V185" i="9" s="1"/>
  <c r="L185" i="9"/>
  <c r="U185" i="9" s="1"/>
  <c r="K185" i="9"/>
  <c r="T185" i="9" s="1"/>
  <c r="AG184" i="9"/>
  <c r="AF184" i="9"/>
  <c r="AE184" i="9"/>
  <c r="AD184" i="9"/>
  <c r="W184" i="9"/>
  <c r="N184" i="9"/>
  <c r="M184" i="9"/>
  <c r="V184" i="9" s="1"/>
  <c r="L184" i="9"/>
  <c r="U184" i="9" s="1"/>
  <c r="K184" i="9"/>
  <c r="T184" i="9" s="1"/>
  <c r="AG160" i="9"/>
  <c r="AF160" i="9"/>
  <c r="AE160" i="9"/>
  <c r="AD160" i="9"/>
  <c r="N160" i="9"/>
  <c r="W160" i="9" s="1"/>
  <c r="M160" i="9"/>
  <c r="V160" i="9" s="1"/>
  <c r="L160" i="9"/>
  <c r="U160" i="9" s="1"/>
  <c r="K160" i="9"/>
  <c r="T160" i="9" s="1"/>
  <c r="AG183" i="9"/>
  <c r="AF183" i="9"/>
  <c r="AE183" i="9"/>
  <c r="AD183" i="9"/>
  <c r="N183" i="9"/>
  <c r="W183" i="9" s="1"/>
  <c r="M183" i="9"/>
  <c r="V183" i="9" s="1"/>
  <c r="L183" i="9"/>
  <c r="U183" i="9" s="1"/>
  <c r="K183" i="9"/>
  <c r="T183" i="9" s="1"/>
  <c r="AG182" i="9"/>
  <c r="AF182" i="9"/>
  <c r="AE182" i="9"/>
  <c r="AD182" i="9"/>
  <c r="N182" i="9"/>
  <c r="W182" i="9" s="1"/>
  <c r="M182" i="9"/>
  <c r="V182" i="9" s="1"/>
  <c r="L182" i="9"/>
  <c r="U182" i="9" s="1"/>
  <c r="K182" i="9"/>
  <c r="T182" i="9" s="1"/>
  <c r="AG180" i="9"/>
  <c r="AF180" i="9"/>
  <c r="AE180" i="9"/>
  <c r="AD180" i="9"/>
  <c r="N180" i="9"/>
  <c r="W180" i="9" s="1"/>
  <c r="M180" i="9"/>
  <c r="V180" i="9" s="1"/>
  <c r="L180" i="9"/>
  <c r="U180" i="9" s="1"/>
  <c r="K180" i="9"/>
  <c r="T180" i="9" s="1"/>
  <c r="AG179" i="9"/>
  <c r="AF179" i="9"/>
  <c r="AE179" i="9"/>
  <c r="AD179" i="9"/>
  <c r="N179" i="9"/>
  <c r="W179" i="9" s="1"/>
  <c r="M179" i="9"/>
  <c r="V179" i="9" s="1"/>
  <c r="L179" i="9"/>
  <c r="U179" i="9" s="1"/>
  <c r="K179" i="9"/>
  <c r="T179" i="9" s="1"/>
  <c r="AG177" i="9"/>
  <c r="AF177" i="9"/>
  <c r="AE177" i="9"/>
  <c r="AD177" i="9"/>
  <c r="N177" i="9"/>
  <c r="W177" i="9" s="1"/>
  <c r="M177" i="9"/>
  <c r="V177" i="9" s="1"/>
  <c r="L177" i="9"/>
  <c r="U177" i="9" s="1"/>
  <c r="K177" i="9"/>
  <c r="T177" i="9" s="1"/>
  <c r="AG159" i="9"/>
  <c r="AF159" i="9"/>
  <c r="AE159" i="9"/>
  <c r="AD159" i="9"/>
  <c r="N159" i="9"/>
  <c r="W159" i="9" s="1"/>
  <c r="M159" i="9"/>
  <c r="V159" i="9" s="1"/>
  <c r="L159" i="9"/>
  <c r="U159" i="9" s="1"/>
  <c r="K159" i="9"/>
  <c r="T159" i="9" s="1"/>
  <c r="AG158" i="9"/>
  <c r="AF158" i="9"/>
  <c r="AE158" i="9"/>
  <c r="AD158" i="9"/>
  <c r="N158" i="9"/>
  <c r="W158" i="9" s="1"/>
  <c r="M158" i="9"/>
  <c r="V158" i="9" s="1"/>
  <c r="L158" i="9"/>
  <c r="U158" i="9" s="1"/>
  <c r="K158" i="9"/>
  <c r="T158" i="9" s="1"/>
  <c r="AG157" i="9"/>
  <c r="AF157" i="9"/>
  <c r="AE157" i="9"/>
  <c r="AD157" i="9"/>
  <c r="N157" i="9"/>
  <c r="W157" i="9" s="1"/>
  <c r="M157" i="9"/>
  <c r="V157" i="9" s="1"/>
  <c r="L157" i="9"/>
  <c r="U157" i="9" s="1"/>
  <c r="K157" i="9"/>
  <c r="T157" i="9" s="1"/>
  <c r="AG156" i="9"/>
  <c r="AF156" i="9"/>
  <c r="AE156" i="9"/>
  <c r="AD156" i="9"/>
  <c r="N156" i="9"/>
  <c r="W156" i="9" s="1"/>
  <c r="M156" i="9"/>
  <c r="V156" i="9" s="1"/>
  <c r="L156" i="9"/>
  <c r="U156" i="9" s="1"/>
  <c r="K156" i="9"/>
  <c r="T156" i="9" s="1"/>
  <c r="AG155" i="9"/>
  <c r="AF155" i="9"/>
  <c r="AE155" i="9"/>
  <c r="AD155" i="9"/>
  <c r="N155" i="9"/>
  <c r="W155" i="9" s="1"/>
  <c r="M155" i="9"/>
  <c r="V155" i="9" s="1"/>
  <c r="L155" i="9"/>
  <c r="U155" i="9" s="1"/>
  <c r="K155" i="9"/>
  <c r="T155" i="9" s="1"/>
  <c r="AG154" i="9"/>
  <c r="AF154" i="9"/>
  <c r="AE154" i="9"/>
  <c r="AD154" i="9"/>
  <c r="N154" i="9"/>
  <c r="W154" i="9" s="1"/>
  <c r="M154" i="9"/>
  <c r="V154" i="9" s="1"/>
  <c r="L154" i="9"/>
  <c r="U154" i="9" s="1"/>
  <c r="K154" i="9"/>
  <c r="T154" i="9" s="1"/>
  <c r="AG153" i="9"/>
  <c r="AF153" i="9"/>
  <c r="AE153" i="9"/>
  <c r="AD153" i="9"/>
  <c r="N153" i="9"/>
  <c r="W153" i="9" s="1"/>
  <c r="M153" i="9"/>
  <c r="V153" i="9" s="1"/>
  <c r="L153" i="9"/>
  <c r="U153" i="9" s="1"/>
  <c r="K153" i="9"/>
  <c r="T153" i="9" s="1"/>
  <c r="AG152" i="9"/>
  <c r="AF152" i="9"/>
  <c r="AE152" i="9"/>
  <c r="AD152" i="9"/>
  <c r="N152" i="9"/>
  <c r="W152" i="9" s="1"/>
  <c r="M152" i="9"/>
  <c r="V152" i="9" s="1"/>
  <c r="L152" i="9"/>
  <c r="U152" i="9" s="1"/>
  <c r="K152" i="9"/>
  <c r="T152" i="9" s="1"/>
  <c r="AG151" i="9"/>
  <c r="AF151" i="9"/>
  <c r="AE151" i="9"/>
  <c r="AD151" i="9"/>
  <c r="N151" i="9"/>
  <c r="W151" i="9" s="1"/>
  <c r="M151" i="9"/>
  <c r="V151" i="9" s="1"/>
  <c r="L151" i="9"/>
  <c r="U151" i="9" s="1"/>
  <c r="K151" i="9"/>
  <c r="T151" i="9" s="1"/>
  <c r="AG150" i="9"/>
  <c r="AF150" i="9"/>
  <c r="AE150" i="9"/>
  <c r="AD150" i="9"/>
  <c r="N150" i="9"/>
  <c r="W150" i="9" s="1"/>
  <c r="M150" i="9"/>
  <c r="V150" i="9" s="1"/>
  <c r="L150" i="9"/>
  <c r="U150" i="9" s="1"/>
  <c r="K150" i="9"/>
  <c r="T150" i="9" s="1"/>
  <c r="AG149" i="9"/>
  <c r="AF149" i="9"/>
  <c r="AE149" i="9"/>
  <c r="AD149" i="9"/>
  <c r="N149" i="9"/>
  <c r="W149" i="9" s="1"/>
  <c r="M149" i="9"/>
  <c r="V149" i="9" s="1"/>
  <c r="L149" i="9"/>
  <c r="U149" i="9" s="1"/>
  <c r="K149" i="9"/>
  <c r="T149" i="9" s="1"/>
  <c r="AG148" i="9"/>
  <c r="AF148" i="9"/>
  <c r="AE148" i="9"/>
  <c r="AD148" i="9"/>
  <c r="N148" i="9"/>
  <c r="W148" i="9" s="1"/>
  <c r="M148" i="9"/>
  <c r="V148" i="9" s="1"/>
  <c r="L148" i="9"/>
  <c r="U148" i="9" s="1"/>
  <c r="K148" i="9"/>
  <c r="T148" i="9" s="1"/>
  <c r="AG176" i="9"/>
  <c r="AF176" i="9"/>
  <c r="AE176" i="9"/>
  <c r="AD176" i="9"/>
  <c r="N176" i="9"/>
  <c r="W176" i="9" s="1"/>
  <c r="M176" i="9"/>
  <c r="V176" i="9" s="1"/>
  <c r="L176" i="9"/>
  <c r="U176" i="9" s="1"/>
  <c r="K176" i="9"/>
  <c r="T176" i="9" s="1"/>
  <c r="AG174" i="9"/>
  <c r="AF174" i="9"/>
  <c r="AE174" i="9"/>
  <c r="AD174" i="9"/>
  <c r="N174" i="9"/>
  <c r="W174" i="9" s="1"/>
  <c r="M174" i="9"/>
  <c r="V174" i="9" s="1"/>
  <c r="L174" i="9"/>
  <c r="U174" i="9" s="1"/>
  <c r="K174" i="9"/>
  <c r="T174" i="9" s="1"/>
  <c r="AG173" i="9"/>
  <c r="AF173" i="9"/>
  <c r="AE173" i="9"/>
  <c r="AD173" i="9"/>
  <c r="N173" i="9"/>
  <c r="W173" i="9" s="1"/>
  <c r="M173" i="9"/>
  <c r="V173" i="9" s="1"/>
  <c r="L173" i="9"/>
  <c r="U173" i="9" s="1"/>
  <c r="K173" i="9"/>
  <c r="T173" i="9" s="1"/>
  <c r="AG171" i="9"/>
  <c r="AF171" i="9"/>
  <c r="AE171" i="9"/>
  <c r="AD171" i="9"/>
  <c r="N171" i="9"/>
  <c r="W171" i="9" s="1"/>
  <c r="M171" i="9"/>
  <c r="V171" i="9" s="1"/>
  <c r="L171" i="9"/>
  <c r="U171" i="9" s="1"/>
  <c r="K171" i="9"/>
  <c r="T171" i="9" s="1"/>
  <c r="AG170" i="9"/>
  <c r="AF170" i="9"/>
  <c r="AE170" i="9"/>
  <c r="AD170" i="9"/>
  <c r="N170" i="9"/>
  <c r="W170" i="9" s="1"/>
  <c r="M170" i="9"/>
  <c r="V170" i="9" s="1"/>
  <c r="L170" i="9"/>
  <c r="U170" i="9" s="1"/>
  <c r="K170" i="9"/>
  <c r="T170" i="9" s="1"/>
  <c r="AG147" i="9"/>
  <c r="AF147" i="9"/>
  <c r="AE147" i="9"/>
  <c r="AD147" i="9"/>
  <c r="N147" i="9"/>
  <c r="W147" i="9" s="1"/>
  <c r="M147" i="9"/>
  <c r="V147" i="9" s="1"/>
  <c r="L147" i="9"/>
  <c r="U147" i="9" s="1"/>
  <c r="K147" i="9"/>
  <c r="T147" i="9" s="1"/>
  <c r="AG280" i="9"/>
  <c r="AF280" i="9"/>
  <c r="AE280" i="9"/>
  <c r="AD280" i="9"/>
  <c r="U280" i="9"/>
  <c r="N280" i="9"/>
  <c r="W280" i="9" s="1"/>
  <c r="M280" i="9"/>
  <c r="V280" i="9" s="1"/>
  <c r="L280" i="9"/>
  <c r="K280" i="9"/>
  <c r="T280" i="9" s="1"/>
  <c r="AG279" i="9"/>
  <c r="AF279" i="9"/>
  <c r="AE279" i="9"/>
  <c r="AD279" i="9"/>
  <c r="N279" i="9"/>
  <c r="W279" i="9" s="1"/>
  <c r="M279" i="9"/>
  <c r="V279" i="9" s="1"/>
  <c r="L279" i="9"/>
  <c r="U279" i="9" s="1"/>
  <c r="K279" i="9"/>
  <c r="T279" i="9" s="1"/>
  <c r="AG278" i="9"/>
  <c r="AF278" i="9"/>
  <c r="AE278" i="9"/>
  <c r="AD278" i="9"/>
  <c r="N278" i="9"/>
  <c r="W278" i="9" s="1"/>
  <c r="M278" i="9"/>
  <c r="V278" i="9" s="1"/>
  <c r="L278" i="9"/>
  <c r="U278" i="9" s="1"/>
  <c r="K278" i="9"/>
  <c r="T278" i="9" s="1"/>
  <c r="AG277" i="9"/>
  <c r="AF277" i="9"/>
  <c r="AE277" i="9"/>
  <c r="AD277" i="9"/>
  <c r="N277" i="9"/>
  <c r="W277" i="9" s="1"/>
  <c r="M277" i="9"/>
  <c r="V277" i="9" s="1"/>
  <c r="L277" i="9"/>
  <c r="U277" i="9" s="1"/>
  <c r="K277" i="9"/>
  <c r="T277" i="9" s="1"/>
  <c r="AG276" i="9"/>
  <c r="AF276" i="9"/>
  <c r="AE276" i="9"/>
  <c r="AD276" i="9"/>
  <c r="N276" i="9"/>
  <c r="W276" i="9" s="1"/>
  <c r="M276" i="9"/>
  <c r="V276" i="9" s="1"/>
  <c r="L276" i="9"/>
  <c r="U276" i="9" s="1"/>
  <c r="K276" i="9"/>
  <c r="T276" i="9" s="1"/>
  <c r="AG275" i="9"/>
  <c r="AF275" i="9"/>
  <c r="AE275" i="9"/>
  <c r="AD275" i="9"/>
  <c r="V275" i="9"/>
  <c r="N275" i="9"/>
  <c r="W275" i="9" s="1"/>
  <c r="M275" i="9"/>
  <c r="L275" i="9"/>
  <c r="U275" i="9" s="1"/>
  <c r="K275" i="9"/>
  <c r="T275" i="9" s="1"/>
  <c r="AG274" i="9"/>
  <c r="AF274" i="9"/>
  <c r="AE274" i="9"/>
  <c r="AD274" i="9"/>
  <c r="N274" i="9"/>
  <c r="W274" i="9" s="1"/>
  <c r="M274" i="9"/>
  <c r="V274" i="9" s="1"/>
  <c r="L274" i="9"/>
  <c r="U274" i="9" s="1"/>
  <c r="K274" i="9"/>
  <c r="T274" i="9" s="1"/>
  <c r="AG95" i="9"/>
  <c r="AF95" i="9"/>
  <c r="AE95" i="9"/>
  <c r="AD95" i="9"/>
  <c r="N95" i="9"/>
  <c r="W95" i="9" s="1"/>
  <c r="M95" i="9"/>
  <c r="V95" i="9" s="1"/>
  <c r="L95" i="9"/>
  <c r="U95" i="9" s="1"/>
  <c r="K95" i="9"/>
  <c r="T95" i="9" s="1"/>
  <c r="AG272" i="9"/>
  <c r="AF272" i="9"/>
  <c r="AE272" i="9"/>
  <c r="AD272" i="9"/>
  <c r="N272" i="9"/>
  <c r="W272" i="9" s="1"/>
  <c r="M272" i="9"/>
  <c r="V272" i="9" s="1"/>
  <c r="L272" i="9"/>
  <c r="U272" i="9" s="1"/>
  <c r="K272" i="9"/>
  <c r="T272" i="9" s="1"/>
  <c r="AG271" i="9"/>
  <c r="AF271" i="9"/>
  <c r="AE271" i="9"/>
  <c r="AD271" i="9"/>
  <c r="N271" i="9"/>
  <c r="W271" i="9" s="1"/>
  <c r="M271" i="9"/>
  <c r="V271" i="9" s="1"/>
  <c r="L271" i="9"/>
  <c r="U271" i="9" s="1"/>
  <c r="K271" i="9"/>
  <c r="T271" i="9" s="1"/>
  <c r="AG94" i="9"/>
  <c r="AF94" i="9"/>
  <c r="AE94" i="9"/>
  <c r="AD94" i="9"/>
  <c r="N94" i="9"/>
  <c r="W94" i="9" s="1"/>
  <c r="M94" i="9"/>
  <c r="V94" i="9" s="1"/>
  <c r="L94" i="9"/>
  <c r="U94" i="9" s="1"/>
  <c r="K94" i="9"/>
  <c r="T94" i="9" s="1"/>
  <c r="AG93" i="9"/>
  <c r="AF93" i="9"/>
  <c r="AE93" i="9"/>
  <c r="AD93" i="9"/>
  <c r="N93" i="9"/>
  <c r="W93" i="9" s="1"/>
  <c r="M93" i="9"/>
  <c r="V93" i="9" s="1"/>
  <c r="L93" i="9"/>
  <c r="U93" i="9" s="1"/>
  <c r="K93" i="9"/>
  <c r="T93" i="9" s="1"/>
  <c r="AG268" i="9"/>
  <c r="AF268" i="9"/>
  <c r="AE268" i="9"/>
  <c r="AD268" i="9"/>
  <c r="N268" i="9"/>
  <c r="W268" i="9" s="1"/>
  <c r="M268" i="9"/>
  <c r="V268" i="9" s="1"/>
  <c r="L268" i="9"/>
  <c r="U268" i="9" s="1"/>
  <c r="K268" i="9"/>
  <c r="T268" i="9" s="1"/>
  <c r="AG267" i="9"/>
  <c r="AF267" i="9"/>
  <c r="AE267" i="9"/>
  <c r="AD267" i="9"/>
  <c r="N267" i="9"/>
  <c r="W267" i="9" s="1"/>
  <c r="M267" i="9"/>
  <c r="V267" i="9" s="1"/>
  <c r="L267" i="9"/>
  <c r="U267" i="9" s="1"/>
  <c r="K267" i="9"/>
  <c r="T267" i="9" s="1"/>
  <c r="AG266" i="9"/>
  <c r="AF266" i="9"/>
  <c r="AE266" i="9"/>
  <c r="AD266" i="9"/>
  <c r="N266" i="9"/>
  <c r="W266" i="9" s="1"/>
  <c r="M266" i="9"/>
  <c r="V266" i="9" s="1"/>
  <c r="L266" i="9"/>
  <c r="U266" i="9" s="1"/>
  <c r="K266" i="9"/>
  <c r="T266" i="9" s="1"/>
  <c r="AG265" i="9"/>
  <c r="AF265" i="9"/>
  <c r="AE265" i="9"/>
  <c r="AD265" i="9"/>
  <c r="N265" i="9"/>
  <c r="W265" i="9" s="1"/>
  <c r="M265" i="9"/>
  <c r="V265" i="9" s="1"/>
  <c r="L265" i="9"/>
  <c r="U265" i="9" s="1"/>
  <c r="K265" i="9"/>
  <c r="T265" i="9" s="1"/>
  <c r="AG92" i="9"/>
  <c r="AF92" i="9"/>
  <c r="AE92" i="9"/>
  <c r="AD92" i="9"/>
  <c r="N92" i="9"/>
  <c r="W92" i="9" s="1"/>
  <c r="M92" i="9"/>
  <c r="V92" i="9" s="1"/>
  <c r="L92" i="9"/>
  <c r="U92" i="9" s="1"/>
  <c r="K92" i="9"/>
  <c r="T92" i="9" s="1"/>
  <c r="AG263" i="9"/>
  <c r="AF263" i="9"/>
  <c r="AE263" i="9"/>
  <c r="AD263" i="9"/>
  <c r="N263" i="9"/>
  <c r="W263" i="9" s="1"/>
  <c r="M263" i="9"/>
  <c r="V263" i="9" s="1"/>
  <c r="L263" i="9"/>
  <c r="U263" i="9" s="1"/>
  <c r="K263" i="9"/>
  <c r="T263" i="9" s="1"/>
  <c r="AG91" i="9"/>
  <c r="AF91" i="9"/>
  <c r="AE91" i="9"/>
  <c r="AD91" i="9"/>
  <c r="N91" i="9"/>
  <c r="W91" i="9" s="1"/>
  <c r="M91" i="9"/>
  <c r="V91" i="9" s="1"/>
  <c r="L91" i="9"/>
  <c r="U91" i="9" s="1"/>
  <c r="K91" i="9"/>
  <c r="T91" i="9" s="1"/>
  <c r="AG261" i="9"/>
  <c r="AF261" i="9"/>
  <c r="AE261" i="9"/>
  <c r="AD261" i="9"/>
  <c r="N261" i="9"/>
  <c r="W261" i="9" s="1"/>
  <c r="M261" i="9"/>
  <c r="V261" i="9" s="1"/>
  <c r="L261" i="9"/>
  <c r="U261" i="9" s="1"/>
  <c r="K261" i="9"/>
  <c r="T261" i="9" s="1"/>
  <c r="AG260" i="9"/>
  <c r="AF260" i="9"/>
  <c r="AE260" i="9"/>
  <c r="AD260" i="9"/>
  <c r="N260" i="9"/>
  <c r="W260" i="9" s="1"/>
  <c r="M260" i="9"/>
  <c r="V260" i="9" s="1"/>
  <c r="L260" i="9"/>
  <c r="U260" i="9" s="1"/>
  <c r="K260" i="9"/>
  <c r="T260" i="9" s="1"/>
  <c r="AG90" i="9"/>
  <c r="AF90" i="9"/>
  <c r="AE90" i="9"/>
  <c r="AD90" i="9"/>
  <c r="N90" i="9"/>
  <c r="W90" i="9" s="1"/>
  <c r="M90" i="9"/>
  <c r="V90" i="9" s="1"/>
  <c r="L90" i="9"/>
  <c r="U90" i="9" s="1"/>
  <c r="K90" i="9"/>
  <c r="T90" i="9" s="1"/>
  <c r="AG258" i="9"/>
  <c r="AF258" i="9"/>
  <c r="AE258" i="9"/>
  <c r="AD258" i="9"/>
  <c r="N258" i="9"/>
  <c r="W258" i="9" s="1"/>
  <c r="M258" i="9"/>
  <c r="V258" i="9" s="1"/>
  <c r="L258" i="9"/>
  <c r="U258" i="9" s="1"/>
  <c r="K258" i="9"/>
  <c r="T258" i="9" s="1"/>
  <c r="AG257" i="9"/>
  <c r="AF257" i="9"/>
  <c r="AE257" i="9"/>
  <c r="AD257" i="9"/>
  <c r="N257" i="9"/>
  <c r="W257" i="9" s="1"/>
  <c r="M257" i="9"/>
  <c r="V257" i="9" s="1"/>
  <c r="L257" i="9"/>
  <c r="U257" i="9" s="1"/>
  <c r="K257" i="9"/>
  <c r="T257" i="9" s="1"/>
  <c r="AG256" i="9"/>
  <c r="AF256" i="9"/>
  <c r="AE256" i="9"/>
  <c r="AD256" i="9"/>
  <c r="N256" i="9"/>
  <c r="W256" i="9" s="1"/>
  <c r="M256" i="9"/>
  <c r="V256" i="9" s="1"/>
  <c r="L256" i="9"/>
  <c r="U256" i="9" s="1"/>
  <c r="K256" i="9"/>
  <c r="T256" i="9" s="1"/>
  <c r="AG255" i="9"/>
  <c r="AF255" i="9"/>
  <c r="AE255" i="9"/>
  <c r="AD255" i="9"/>
  <c r="N255" i="9"/>
  <c r="W255" i="9" s="1"/>
  <c r="M255" i="9"/>
  <c r="V255" i="9" s="1"/>
  <c r="L255" i="9"/>
  <c r="U255" i="9" s="1"/>
  <c r="K255" i="9"/>
  <c r="T255" i="9" s="1"/>
  <c r="AG254" i="9"/>
  <c r="AF254" i="9"/>
  <c r="AE254" i="9"/>
  <c r="AD254" i="9"/>
  <c r="N254" i="9"/>
  <c r="W254" i="9" s="1"/>
  <c r="M254" i="9"/>
  <c r="V254" i="9" s="1"/>
  <c r="L254" i="9"/>
  <c r="U254" i="9" s="1"/>
  <c r="K254" i="9"/>
  <c r="T254" i="9" s="1"/>
  <c r="AG253" i="9"/>
  <c r="AF253" i="9"/>
  <c r="AE253" i="9"/>
  <c r="AD253" i="9"/>
  <c r="N253" i="9"/>
  <c r="W253" i="9" s="1"/>
  <c r="M253" i="9"/>
  <c r="V253" i="9" s="1"/>
  <c r="L253" i="9"/>
  <c r="U253" i="9" s="1"/>
  <c r="K253" i="9"/>
  <c r="T253" i="9" s="1"/>
  <c r="AG252" i="9"/>
  <c r="AF252" i="9"/>
  <c r="AE252" i="9"/>
  <c r="AD252" i="9"/>
  <c r="N252" i="9"/>
  <c r="W252" i="9" s="1"/>
  <c r="M252" i="9"/>
  <c r="V252" i="9" s="1"/>
  <c r="L252" i="9"/>
  <c r="U252" i="9" s="1"/>
  <c r="K252" i="9"/>
  <c r="T252" i="9" s="1"/>
  <c r="AG251" i="9"/>
  <c r="AF251" i="9"/>
  <c r="AE251" i="9"/>
  <c r="AD251" i="9"/>
  <c r="N251" i="9"/>
  <c r="W251" i="9" s="1"/>
  <c r="M251" i="9"/>
  <c r="V251" i="9" s="1"/>
  <c r="L251" i="9"/>
  <c r="U251" i="9" s="1"/>
  <c r="K251" i="9"/>
  <c r="T251" i="9" s="1"/>
  <c r="AG250" i="9"/>
  <c r="AF250" i="9"/>
  <c r="AE250" i="9"/>
  <c r="AD250" i="9"/>
  <c r="N250" i="9"/>
  <c r="W250" i="9" s="1"/>
  <c r="M250" i="9"/>
  <c r="V250" i="9" s="1"/>
  <c r="L250" i="9"/>
  <c r="U250" i="9" s="1"/>
  <c r="K250" i="9"/>
  <c r="T250" i="9" s="1"/>
  <c r="AG249" i="9"/>
  <c r="AF249" i="9"/>
  <c r="AE249" i="9"/>
  <c r="AD249" i="9"/>
  <c r="N249" i="9"/>
  <c r="W249" i="9" s="1"/>
  <c r="M249" i="9"/>
  <c r="V249" i="9" s="1"/>
  <c r="L249" i="9"/>
  <c r="U249" i="9" s="1"/>
  <c r="K249" i="9"/>
  <c r="T249" i="9" s="1"/>
  <c r="AG641" i="9"/>
  <c r="AF641" i="9"/>
  <c r="AE641" i="9"/>
  <c r="AD641" i="9"/>
  <c r="N641" i="9"/>
  <c r="W641" i="9" s="1"/>
  <c r="M641" i="9"/>
  <c r="V641" i="9" s="1"/>
  <c r="L641" i="9"/>
  <c r="U641" i="9" s="1"/>
  <c r="K641" i="9"/>
  <c r="T641" i="9" s="1"/>
  <c r="AG640" i="9"/>
  <c r="AF640" i="9"/>
  <c r="AE640" i="9"/>
  <c r="AD640" i="9"/>
  <c r="N640" i="9"/>
  <c r="W640" i="9" s="1"/>
  <c r="M640" i="9"/>
  <c r="V640" i="9" s="1"/>
  <c r="L640" i="9"/>
  <c r="U640" i="9" s="1"/>
  <c r="K640" i="9"/>
  <c r="T640" i="9" s="1"/>
  <c r="AG639" i="9"/>
  <c r="AF639" i="9"/>
  <c r="AE639" i="9"/>
  <c r="AD639" i="9"/>
  <c r="N639" i="9"/>
  <c r="W639" i="9" s="1"/>
  <c r="M639" i="9"/>
  <c r="V639" i="9" s="1"/>
  <c r="L639" i="9"/>
  <c r="U639" i="9" s="1"/>
  <c r="K639" i="9"/>
  <c r="T639" i="9" s="1"/>
  <c r="AG638" i="9"/>
  <c r="AF638" i="9"/>
  <c r="AE638" i="9"/>
  <c r="AD638" i="9"/>
  <c r="N638" i="9"/>
  <c r="W638" i="9" s="1"/>
  <c r="M638" i="9"/>
  <c r="V638" i="9" s="1"/>
  <c r="L638" i="9"/>
  <c r="U638" i="9" s="1"/>
  <c r="K638" i="9"/>
  <c r="T638" i="9" s="1"/>
  <c r="AG637" i="9"/>
  <c r="AF637" i="9"/>
  <c r="AE637" i="9"/>
  <c r="AD637" i="9"/>
  <c r="N637" i="9"/>
  <c r="W637" i="9" s="1"/>
  <c r="M637" i="9"/>
  <c r="V637" i="9" s="1"/>
  <c r="L637" i="9"/>
  <c r="U637" i="9" s="1"/>
  <c r="K637" i="9"/>
  <c r="T637" i="9" s="1"/>
  <c r="AG636" i="9"/>
  <c r="AF636" i="9"/>
  <c r="AE636" i="9"/>
  <c r="AD636" i="9"/>
  <c r="N636" i="9"/>
  <c r="W636" i="9" s="1"/>
  <c r="M636" i="9"/>
  <c r="V636" i="9" s="1"/>
  <c r="L636" i="9"/>
  <c r="U636" i="9" s="1"/>
  <c r="K636" i="9"/>
  <c r="T636" i="9" s="1"/>
  <c r="AG635" i="9"/>
  <c r="AF635" i="9"/>
  <c r="AE635" i="9"/>
  <c r="AD635" i="9"/>
  <c r="N635" i="9"/>
  <c r="W635" i="9" s="1"/>
  <c r="M635" i="9"/>
  <c r="V635" i="9" s="1"/>
  <c r="L635" i="9"/>
  <c r="U635" i="9" s="1"/>
  <c r="K635" i="9"/>
  <c r="T635" i="9" s="1"/>
  <c r="AG634" i="9"/>
  <c r="AF634" i="9"/>
  <c r="AE634" i="9"/>
  <c r="AD634" i="9"/>
  <c r="N634" i="9"/>
  <c r="W634" i="9" s="1"/>
  <c r="M634" i="9"/>
  <c r="V634" i="9" s="1"/>
  <c r="L634" i="9"/>
  <c r="U634" i="9" s="1"/>
  <c r="K634" i="9"/>
  <c r="T634" i="9" s="1"/>
  <c r="AG633" i="9"/>
  <c r="AF633" i="9"/>
  <c r="AE633" i="9"/>
  <c r="AD633" i="9"/>
  <c r="N633" i="9"/>
  <c r="W633" i="9" s="1"/>
  <c r="M633" i="9"/>
  <c r="V633" i="9" s="1"/>
  <c r="L633" i="9"/>
  <c r="U633" i="9" s="1"/>
  <c r="K633" i="9"/>
  <c r="T633" i="9" s="1"/>
  <c r="AG632" i="9"/>
  <c r="AF632" i="9"/>
  <c r="AE632" i="9"/>
  <c r="AD632" i="9"/>
  <c r="N632" i="9"/>
  <c r="W632" i="9" s="1"/>
  <c r="M632" i="9"/>
  <c r="V632" i="9" s="1"/>
  <c r="L632" i="9"/>
  <c r="U632" i="9" s="1"/>
  <c r="K632" i="9"/>
  <c r="T632" i="9" s="1"/>
  <c r="AG631" i="9"/>
  <c r="AF631" i="9"/>
  <c r="AE631" i="9"/>
  <c r="AD631" i="9"/>
  <c r="N631" i="9"/>
  <c r="W631" i="9" s="1"/>
  <c r="M631" i="9"/>
  <c r="V631" i="9" s="1"/>
  <c r="L631" i="9"/>
  <c r="U631" i="9" s="1"/>
  <c r="K631" i="9"/>
  <c r="T631" i="9" s="1"/>
  <c r="AG630" i="9"/>
  <c r="AF630" i="9"/>
  <c r="AE630" i="9"/>
  <c r="AD630" i="9"/>
  <c r="N630" i="9"/>
  <c r="W630" i="9" s="1"/>
  <c r="M630" i="9"/>
  <c r="V630" i="9" s="1"/>
  <c r="L630" i="9"/>
  <c r="U630" i="9" s="1"/>
  <c r="K630" i="9"/>
  <c r="T630" i="9" s="1"/>
  <c r="AG629" i="9"/>
  <c r="AF629" i="9"/>
  <c r="AE629" i="9"/>
  <c r="AD629" i="9"/>
  <c r="N629" i="9"/>
  <c r="W629" i="9" s="1"/>
  <c r="M629" i="9"/>
  <c r="V629" i="9" s="1"/>
  <c r="L629" i="9"/>
  <c r="U629" i="9" s="1"/>
  <c r="K629" i="9"/>
  <c r="T629" i="9" s="1"/>
  <c r="AG627" i="9"/>
  <c r="AF627" i="9"/>
  <c r="AE627" i="9"/>
  <c r="AD627" i="9"/>
  <c r="N627" i="9"/>
  <c r="W627" i="9" s="1"/>
  <c r="M627" i="9"/>
  <c r="V627" i="9" s="1"/>
  <c r="L627" i="9"/>
  <c r="U627" i="9" s="1"/>
  <c r="K627" i="9"/>
  <c r="T627" i="9" s="1"/>
  <c r="AG626" i="9"/>
  <c r="AF626" i="9"/>
  <c r="AE626" i="9"/>
  <c r="AD626" i="9"/>
  <c r="N626" i="9"/>
  <c r="W626" i="9" s="1"/>
  <c r="M626" i="9"/>
  <c r="V626" i="9" s="1"/>
  <c r="L626" i="9"/>
  <c r="U626" i="9" s="1"/>
  <c r="K626" i="9"/>
  <c r="T626" i="9" s="1"/>
  <c r="AG625" i="9"/>
  <c r="AF625" i="9"/>
  <c r="AE625" i="9"/>
  <c r="AD625" i="9"/>
  <c r="N625" i="9"/>
  <c r="W625" i="9" s="1"/>
  <c r="M625" i="9"/>
  <c r="V625" i="9" s="1"/>
  <c r="L625" i="9"/>
  <c r="U625" i="9" s="1"/>
  <c r="K625" i="9"/>
  <c r="T625" i="9" s="1"/>
  <c r="AG624" i="9"/>
  <c r="AF624" i="9"/>
  <c r="AE624" i="9"/>
  <c r="AD624" i="9"/>
  <c r="N624" i="9"/>
  <c r="W624" i="9" s="1"/>
  <c r="M624" i="9"/>
  <c r="V624" i="9" s="1"/>
  <c r="L624" i="9"/>
  <c r="U624" i="9" s="1"/>
  <c r="K624" i="9"/>
  <c r="T624" i="9" s="1"/>
  <c r="AG623" i="9"/>
  <c r="AF623" i="9"/>
  <c r="AE623" i="9"/>
  <c r="AD623" i="9"/>
  <c r="T623" i="9"/>
  <c r="N623" i="9"/>
  <c r="W623" i="9" s="1"/>
  <c r="M623" i="9"/>
  <c r="V623" i="9" s="1"/>
  <c r="L623" i="9"/>
  <c r="U623" i="9" s="1"/>
  <c r="K623" i="9"/>
  <c r="AG622" i="9"/>
  <c r="AF622" i="9"/>
  <c r="AE622" i="9"/>
  <c r="AD622" i="9"/>
  <c r="N622" i="9"/>
  <c r="W622" i="9" s="1"/>
  <c r="M622" i="9"/>
  <c r="V622" i="9" s="1"/>
  <c r="L622" i="9"/>
  <c r="U622" i="9" s="1"/>
  <c r="K622" i="9"/>
  <c r="T622" i="9" s="1"/>
  <c r="AG621" i="9"/>
  <c r="AF621" i="9"/>
  <c r="AE621" i="9"/>
  <c r="AD621" i="9"/>
  <c r="N621" i="9"/>
  <c r="W621" i="9" s="1"/>
  <c r="M621" i="9"/>
  <c r="V621" i="9" s="1"/>
  <c r="L621" i="9"/>
  <c r="U621" i="9" s="1"/>
  <c r="K621" i="9"/>
  <c r="T621" i="9" s="1"/>
  <c r="AG620" i="9"/>
  <c r="AF620" i="9"/>
  <c r="AE620" i="9"/>
  <c r="AD620" i="9"/>
  <c r="U620" i="9"/>
  <c r="N620" i="9"/>
  <c r="W620" i="9" s="1"/>
  <c r="M620" i="9"/>
  <c r="V620" i="9" s="1"/>
  <c r="L620" i="9"/>
  <c r="K620" i="9"/>
  <c r="T620" i="9" s="1"/>
  <c r="AG619" i="9"/>
  <c r="AF619" i="9"/>
  <c r="AE619" i="9"/>
  <c r="AD619" i="9"/>
  <c r="N619" i="9"/>
  <c r="W619" i="9" s="1"/>
  <c r="M619" i="9"/>
  <c r="V619" i="9" s="1"/>
  <c r="L619" i="9"/>
  <c r="U619" i="9" s="1"/>
  <c r="K619" i="9"/>
  <c r="T619" i="9" s="1"/>
  <c r="AG618" i="9"/>
  <c r="AF618" i="9"/>
  <c r="AE618" i="9"/>
  <c r="AD618" i="9"/>
  <c r="N618" i="9"/>
  <c r="W618" i="9" s="1"/>
  <c r="M618" i="9"/>
  <c r="V618" i="9" s="1"/>
  <c r="L618" i="9"/>
  <c r="U618" i="9" s="1"/>
  <c r="K618" i="9"/>
  <c r="T618" i="9" s="1"/>
  <c r="AG617" i="9"/>
  <c r="AF617" i="9"/>
  <c r="AE617" i="9"/>
  <c r="AD617" i="9"/>
  <c r="N617" i="9"/>
  <c r="W617" i="9" s="1"/>
  <c r="M617" i="9"/>
  <c r="V617" i="9" s="1"/>
  <c r="L617" i="9"/>
  <c r="U617" i="9" s="1"/>
  <c r="K617" i="9"/>
  <c r="T617" i="9" s="1"/>
  <c r="AG89" i="9"/>
  <c r="AF89" i="9"/>
  <c r="AE89" i="9"/>
  <c r="AD89" i="9"/>
  <c r="N89" i="9"/>
  <c r="W89" i="9" s="1"/>
  <c r="M89" i="9"/>
  <c r="V89" i="9" s="1"/>
  <c r="L89" i="9"/>
  <c r="U89" i="9" s="1"/>
  <c r="K89" i="9"/>
  <c r="T89" i="9" s="1"/>
  <c r="AG616" i="9"/>
  <c r="AF616" i="9"/>
  <c r="AE616" i="9"/>
  <c r="AD616" i="9"/>
  <c r="V616" i="9"/>
  <c r="N616" i="9"/>
  <c r="W616" i="9" s="1"/>
  <c r="M616" i="9"/>
  <c r="L616" i="9"/>
  <c r="U616" i="9" s="1"/>
  <c r="K616" i="9"/>
  <c r="T616" i="9" s="1"/>
  <c r="AG615" i="9"/>
  <c r="AF615" i="9"/>
  <c r="AE615" i="9"/>
  <c r="AD615" i="9"/>
  <c r="N615" i="9"/>
  <c r="W615" i="9" s="1"/>
  <c r="M615" i="9"/>
  <c r="V615" i="9" s="1"/>
  <c r="L615" i="9"/>
  <c r="U615" i="9" s="1"/>
  <c r="K615" i="9"/>
  <c r="T615" i="9" s="1"/>
  <c r="AG614" i="9"/>
  <c r="AF614" i="9"/>
  <c r="AE614" i="9"/>
  <c r="AD614" i="9"/>
  <c r="N614" i="9"/>
  <c r="W614" i="9" s="1"/>
  <c r="M614" i="9"/>
  <c r="V614" i="9" s="1"/>
  <c r="L614" i="9"/>
  <c r="U614" i="9" s="1"/>
  <c r="K614" i="9"/>
  <c r="T614" i="9" s="1"/>
  <c r="AG88" i="9"/>
  <c r="AF88" i="9"/>
  <c r="AE88" i="9"/>
  <c r="AD88" i="9"/>
  <c r="N88" i="9"/>
  <c r="W88" i="9" s="1"/>
  <c r="M88" i="9"/>
  <c r="V88" i="9" s="1"/>
  <c r="L88" i="9"/>
  <c r="U88" i="9" s="1"/>
  <c r="K88" i="9"/>
  <c r="T88" i="9" s="1"/>
  <c r="AG613" i="9"/>
  <c r="AF613" i="9"/>
  <c r="AE613" i="9"/>
  <c r="AD613" i="9"/>
  <c r="N613" i="9"/>
  <c r="W613" i="9" s="1"/>
  <c r="M613" i="9"/>
  <c r="V613" i="9" s="1"/>
  <c r="L613" i="9"/>
  <c r="U613" i="9" s="1"/>
  <c r="K613" i="9"/>
  <c r="T613" i="9" s="1"/>
  <c r="AG612" i="9"/>
  <c r="AF612" i="9"/>
  <c r="AE612" i="9"/>
  <c r="AD612" i="9"/>
  <c r="N612" i="9"/>
  <c r="W612" i="9" s="1"/>
  <c r="M612" i="9"/>
  <c r="V612" i="9" s="1"/>
  <c r="L612" i="9"/>
  <c r="U612" i="9" s="1"/>
  <c r="K612" i="9"/>
  <c r="T612" i="9" s="1"/>
  <c r="AG611" i="9"/>
  <c r="AF611" i="9"/>
  <c r="AE611" i="9"/>
  <c r="AD611" i="9"/>
  <c r="N611" i="9"/>
  <c r="W611" i="9" s="1"/>
  <c r="M611" i="9"/>
  <c r="V611" i="9" s="1"/>
  <c r="L611" i="9"/>
  <c r="U611" i="9" s="1"/>
  <c r="K611" i="9"/>
  <c r="T611" i="9" s="1"/>
  <c r="AG610" i="9"/>
  <c r="AF610" i="9"/>
  <c r="AE610" i="9"/>
  <c r="AD610" i="9"/>
  <c r="N610" i="9"/>
  <c r="W610" i="9" s="1"/>
  <c r="M610" i="9"/>
  <c r="V610" i="9" s="1"/>
  <c r="L610" i="9"/>
  <c r="U610" i="9" s="1"/>
  <c r="K610" i="9"/>
  <c r="T610" i="9" s="1"/>
  <c r="AG609" i="9"/>
  <c r="AF609" i="9"/>
  <c r="AE609" i="9"/>
  <c r="AD609" i="9"/>
  <c r="N609" i="9"/>
  <c r="W609" i="9" s="1"/>
  <c r="M609" i="9"/>
  <c r="V609" i="9" s="1"/>
  <c r="L609" i="9"/>
  <c r="U609" i="9" s="1"/>
  <c r="K609" i="9"/>
  <c r="T609" i="9" s="1"/>
  <c r="AG608" i="9"/>
  <c r="AF608" i="9"/>
  <c r="AE608" i="9"/>
  <c r="AD608" i="9"/>
  <c r="N608" i="9"/>
  <c r="W608" i="9" s="1"/>
  <c r="M608" i="9"/>
  <c r="V608" i="9" s="1"/>
  <c r="L608" i="9"/>
  <c r="U608" i="9" s="1"/>
  <c r="K608" i="9"/>
  <c r="T608" i="9" s="1"/>
  <c r="AG607" i="9"/>
  <c r="AF607" i="9"/>
  <c r="AE607" i="9"/>
  <c r="AD607" i="9"/>
  <c r="N607" i="9"/>
  <c r="W607" i="9" s="1"/>
  <c r="M607" i="9"/>
  <c r="V607" i="9" s="1"/>
  <c r="L607" i="9"/>
  <c r="U607" i="9" s="1"/>
  <c r="K607" i="9"/>
  <c r="T607" i="9" s="1"/>
  <c r="AG606" i="9"/>
  <c r="AF606" i="9"/>
  <c r="AE606" i="9"/>
  <c r="AD606" i="9"/>
  <c r="U606" i="9"/>
  <c r="N606" i="9"/>
  <c r="W606" i="9" s="1"/>
  <c r="M606" i="9"/>
  <c r="V606" i="9" s="1"/>
  <c r="L606" i="9"/>
  <c r="K606" i="9"/>
  <c r="T606" i="9" s="1"/>
  <c r="AG605" i="9"/>
  <c r="AF605" i="9"/>
  <c r="AE605" i="9"/>
  <c r="AD605" i="9"/>
  <c r="N605" i="9"/>
  <c r="W605" i="9" s="1"/>
  <c r="M605" i="9"/>
  <c r="V605" i="9" s="1"/>
  <c r="L605" i="9"/>
  <c r="U605" i="9" s="1"/>
  <c r="K605" i="9"/>
  <c r="T605" i="9" s="1"/>
  <c r="AG604" i="9"/>
  <c r="AF604" i="9"/>
  <c r="AE604" i="9"/>
  <c r="AD604" i="9"/>
  <c r="N604" i="9"/>
  <c r="W604" i="9" s="1"/>
  <c r="M604" i="9"/>
  <c r="V604" i="9" s="1"/>
  <c r="L604" i="9"/>
  <c r="U604" i="9" s="1"/>
  <c r="K604" i="9"/>
  <c r="T604" i="9" s="1"/>
  <c r="AG602" i="9"/>
  <c r="AF602" i="9"/>
  <c r="AE602" i="9"/>
  <c r="AD602" i="9"/>
  <c r="N602" i="9"/>
  <c r="W602" i="9" s="1"/>
  <c r="M602" i="9"/>
  <c r="V602" i="9" s="1"/>
  <c r="L602" i="9"/>
  <c r="U602" i="9" s="1"/>
  <c r="K602" i="9"/>
  <c r="T602" i="9" s="1"/>
  <c r="AG601" i="9"/>
  <c r="AF601" i="9"/>
  <c r="AE601" i="9"/>
  <c r="AD601" i="9"/>
  <c r="N601" i="9"/>
  <c r="W601" i="9" s="1"/>
  <c r="M601" i="9"/>
  <c r="V601" i="9" s="1"/>
  <c r="L601" i="9"/>
  <c r="U601" i="9" s="1"/>
  <c r="K601" i="9"/>
  <c r="T601" i="9" s="1"/>
  <c r="AG600" i="9"/>
  <c r="AF600" i="9"/>
  <c r="AE600" i="9"/>
  <c r="AD600" i="9"/>
  <c r="N600" i="9"/>
  <c r="W600" i="9" s="1"/>
  <c r="M600" i="9"/>
  <c r="V600" i="9" s="1"/>
  <c r="L600" i="9"/>
  <c r="U600" i="9" s="1"/>
  <c r="K600" i="9"/>
  <c r="T600" i="9" s="1"/>
  <c r="AG599" i="9"/>
  <c r="AF599" i="9"/>
  <c r="AE599" i="9"/>
  <c r="AD599" i="9"/>
  <c r="N599" i="9"/>
  <c r="W599" i="9" s="1"/>
  <c r="M599" i="9"/>
  <c r="V599" i="9" s="1"/>
  <c r="L599" i="9"/>
  <c r="U599" i="9" s="1"/>
  <c r="K599" i="9"/>
  <c r="T599" i="9" s="1"/>
  <c r="AG556" i="9"/>
  <c r="AF556" i="9"/>
  <c r="AE556" i="9"/>
  <c r="AD556" i="9"/>
  <c r="N556" i="9"/>
  <c r="W556" i="9" s="1"/>
  <c r="M556" i="9"/>
  <c r="V556" i="9" s="1"/>
  <c r="L556" i="9"/>
  <c r="U556" i="9" s="1"/>
  <c r="K556" i="9"/>
  <c r="T556" i="9" s="1"/>
  <c r="AG87" i="9"/>
  <c r="AF87" i="9"/>
  <c r="AE87" i="9"/>
  <c r="AD87" i="9"/>
  <c r="N87" i="9"/>
  <c r="W87" i="9" s="1"/>
  <c r="M87" i="9"/>
  <c r="V87" i="9" s="1"/>
  <c r="L87" i="9"/>
  <c r="U87" i="9" s="1"/>
  <c r="K87" i="9"/>
  <c r="T87" i="9" s="1"/>
  <c r="AG598" i="9"/>
  <c r="AF598" i="9"/>
  <c r="AE598" i="9"/>
  <c r="AD598" i="9"/>
  <c r="N598" i="9"/>
  <c r="W598" i="9" s="1"/>
  <c r="M598" i="9"/>
  <c r="V598" i="9" s="1"/>
  <c r="L598" i="9"/>
  <c r="U598" i="9" s="1"/>
  <c r="K598" i="9"/>
  <c r="T598" i="9" s="1"/>
  <c r="AG597" i="9"/>
  <c r="AF597" i="9"/>
  <c r="AE597" i="9"/>
  <c r="AD597" i="9"/>
  <c r="N597" i="9"/>
  <c r="W597" i="9" s="1"/>
  <c r="M597" i="9"/>
  <c r="V597" i="9" s="1"/>
  <c r="L597" i="9"/>
  <c r="U597" i="9" s="1"/>
  <c r="K597" i="9"/>
  <c r="T597" i="9" s="1"/>
  <c r="AG595" i="9"/>
  <c r="AF595" i="9"/>
  <c r="AE595" i="9"/>
  <c r="AD595" i="9"/>
  <c r="N595" i="9"/>
  <c r="W595" i="9" s="1"/>
  <c r="M595" i="9"/>
  <c r="V595" i="9" s="1"/>
  <c r="L595" i="9"/>
  <c r="U595" i="9" s="1"/>
  <c r="K595" i="9"/>
  <c r="T595" i="9" s="1"/>
  <c r="AG593" i="9"/>
  <c r="AF593" i="9"/>
  <c r="AE593" i="9"/>
  <c r="AD593" i="9"/>
  <c r="N593" i="9"/>
  <c r="W593" i="9" s="1"/>
  <c r="M593" i="9"/>
  <c r="V593" i="9" s="1"/>
  <c r="L593" i="9"/>
  <c r="U593" i="9" s="1"/>
  <c r="K593" i="9"/>
  <c r="T593" i="9" s="1"/>
  <c r="AG86" i="9"/>
  <c r="AF86" i="9"/>
  <c r="AE86" i="9"/>
  <c r="AD86" i="9"/>
  <c r="N86" i="9"/>
  <c r="W86" i="9" s="1"/>
  <c r="M86" i="9"/>
  <c r="V86" i="9" s="1"/>
  <c r="L86" i="9"/>
  <c r="U86" i="9" s="1"/>
  <c r="K86" i="9"/>
  <c r="T86" i="9" s="1"/>
  <c r="AG590" i="9"/>
  <c r="AF590" i="9"/>
  <c r="AE590" i="9"/>
  <c r="AD590" i="9"/>
  <c r="N590" i="9"/>
  <c r="W590" i="9" s="1"/>
  <c r="M590" i="9"/>
  <c r="V590" i="9" s="1"/>
  <c r="L590" i="9"/>
  <c r="U590" i="9" s="1"/>
  <c r="K590" i="9"/>
  <c r="T590" i="9" s="1"/>
  <c r="AG496" i="9"/>
  <c r="AF496" i="9"/>
  <c r="AE496" i="9"/>
  <c r="AD496" i="9"/>
  <c r="N496" i="9"/>
  <c r="W496" i="9" s="1"/>
  <c r="M496" i="9"/>
  <c r="V496" i="9" s="1"/>
  <c r="L496" i="9"/>
  <c r="U496" i="9" s="1"/>
  <c r="K496" i="9"/>
  <c r="T496" i="9" s="1"/>
  <c r="AG586" i="9"/>
  <c r="AF586" i="9"/>
  <c r="AE586" i="9"/>
  <c r="AD586" i="9"/>
  <c r="N586" i="9"/>
  <c r="W586" i="9" s="1"/>
  <c r="M586" i="9"/>
  <c r="V586" i="9" s="1"/>
  <c r="L586" i="9"/>
  <c r="U586" i="9" s="1"/>
  <c r="K586" i="9"/>
  <c r="T586" i="9" s="1"/>
  <c r="AG583" i="9"/>
  <c r="AF583" i="9"/>
  <c r="AE583" i="9"/>
  <c r="AD583" i="9"/>
  <c r="N583" i="9"/>
  <c r="W583" i="9" s="1"/>
  <c r="M583" i="9"/>
  <c r="V583" i="9" s="1"/>
  <c r="L583" i="9"/>
  <c r="U583" i="9" s="1"/>
  <c r="K583" i="9"/>
  <c r="T583" i="9" s="1"/>
  <c r="AG578" i="9"/>
  <c r="AF578" i="9"/>
  <c r="AE578" i="9"/>
  <c r="AD578" i="9"/>
  <c r="N578" i="9"/>
  <c r="W578" i="9" s="1"/>
  <c r="M578" i="9"/>
  <c r="V578" i="9" s="1"/>
  <c r="L578" i="9"/>
  <c r="U578" i="9" s="1"/>
  <c r="K578" i="9"/>
  <c r="T578" i="9" s="1"/>
  <c r="AG577" i="9"/>
  <c r="AF577" i="9"/>
  <c r="AE577" i="9"/>
  <c r="AD577" i="9"/>
  <c r="N577" i="9"/>
  <c r="W577" i="9" s="1"/>
  <c r="M577" i="9"/>
  <c r="V577" i="9" s="1"/>
  <c r="L577" i="9"/>
  <c r="U577" i="9" s="1"/>
  <c r="K577" i="9"/>
  <c r="T577" i="9" s="1"/>
  <c r="AG576" i="9"/>
  <c r="AF576" i="9"/>
  <c r="AE576" i="9"/>
  <c r="AD576" i="9"/>
  <c r="N576" i="9"/>
  <c r="W576" i="9" s="1"/>
  <c r="M576" i="9"/>
  <c r="V576" i="9" s="1"/>
  <c r="L576" i="9"/>
  <c r="U576" i="9" s="1"/>
  <c r="K576" i="9"/>
  <c r="T576" i="9" s="1"/>
  <c r="AG573" i="9"/>
  <c r="AF573" i="9"/>
  <c r="AE573" i="9"/>
  <c r="AD573" i="9"/>
  <c r="N573" i="9"/>
  <c r="W573" i="9" s="1"/>
  <c r="M573" i="9"/>
  <c r="V573" i="9" s="1"/>
  <c r="L573" i="9"/>
  <c r="U573" i="9" s="1"/>
  <c r="K573" i="9"/>
  <c r="T573" i="9" s="1"/>
  <c r="AG570" i="9"/>
  <c r="AF570" i="9"/>
  <c r="AE570" i="9"/>
  <c r="AD570" i="9"/>
  <c r="N570" i="9"/>
  <c r="W570" i="9" s="1"/>
  <c r="M570" i="9"/>
  <c r="V570" i="9" s="1"/>
  <c r="L570" i="9"/>
  <c r="U570" i="9" s="1"/>
  <c r="K570" i="9"/>
  <c r="T570" i="9" s="1"/>
  <c r="AG569" i="9"/>
  <c r="AF569" i="9"/>
  <c r="AE569" i="9"/>
  <c r="AD569" i="9"/>
  <c r="N569" i="9"/>
  <c r="W569" i="9" s="1"/>
  <c r="M569" i="9"/>
  <c r="V569" i="9" s="1"/>
  <c r="L569" i="9"/>
  <c r="U569" i="9" s="1"/>
  <c r="K569" i="9"/>
  <c r="T569" i="9" s="1"/>
  <c r="AG568" i="9"/>
  <c r="AF568" i="9"/>
  <c r="AE568" i="9"/>
  <c r="AD568" i="9"/>
  <c r="N568" i="9"/>
  <c r="W568" i="9" s="1"/>
  <c r="M568" i="9"/>
  <c r="V568" i="9" s="1"/>
  <c r="L568" i="9"/>
  <c r="U568" i="9" s="1"/>
  <c r="K568" i="9"/>
  <c r="T568" i="9" s="1"/>
  <c r="AG567" i="9"/>
  <c r="AF567" i="9"/>
  <c r="AE567" i="9"/>
  <c r="AD567" i="9"/>
  <c r="N567" i="9"/>
  <c r="W567" i="9" s="1"/>
  <c r="M567" i="9"/>
  <c r="V567" i="9" s="1"/>
  <c r="L567" i="9"/>
  <c r="U567" i="9" s="1"/>
  <c r="K567" i="9"/>
  <c r="T567" i="9" s="1"/>
  <c r="AG566" i="9"/>
  <c r="AF566" i="9"/>
  <c r="AE566" i="9"/>
  <c r="AD566" i="9"/>
  <c r="N566" i="9"/>
  <c r="W566" i="9" s="1"/>
  <c r="M566" i="9"/>
  <c r="V566" i="9" s="1"/>
  <c r="L566" i="9"/>
  <c r="U566" i="9" s="1"/>
  <c r="K566" i="9"/>
  <c r="T566" i="9" s="1"/>
  <c r="AG85" i="9"/>
  <c r="AF85" i="9"/>
  <c r="AE85" i="9"/>
  <c r="AD85" i="9"/>
  <c r="N85" i="9"/>
  <c r="W85" i="9" s="1"/>
  <c r="M85" i="9"/>
  <c r="V85" i="9" s="1"/>
  <c r="L85" i="9"/>
  <c r="U85" i="9" s="1"/>
  <c r="K85" i="9"/>
  <c r="T85" i="9" s="1"/>
  <c r="AG84" i="9"/>
  <c r="AF84" i="9"/>
  <c r="AE84" i="9"/>
  <c r="AD84" i="9"/>
  <c r="N84" i="9"/>
  <c r="W84" i="9" s="1"/>
  <c r="M84" i="9"/>
  <c r="V84" i="9" s="1"/>
  <c r="L84" i="9"/>
  <c r="U84" i="9" s="1"/>
  <c r="K84" i="9"/>
  <c r="T84" i="9" s="1"/>
  <c r="AG565" i="9"/>
  <c r="AF565" i="9"/>
  <c r="AE565" i="9"/>
  <c r="AD565" i="9"/>
  <c r="N565" i="9"/>
  <c r="W565" i="9" s="1"/>
  <c r="M565" i="9"/>
  <c r="V565" i="9" s="1"/>
  <c r="L565" i="9"/>
  <c r="U565" i="9" s="1"/>
  <c r="K565" i="9"/>
  <c r="T565" i="9" s="1"/>
  <c r="AG116" i="9"/>
  <c r="AF116" i="9"/>
  <c r="AE116" i="9"/>
  <c r="AD116" i="9"/>
  <c r="N116" i="9"/>
  <c r="W116" i="9" s="1"/>
  <c r="M116" i="9"/>
  <c r="V116" i="9" s="1"/>
  <c r="L116" i="9"/>
  <c r="U116" i="9" s="1"/>
  <c r="K116" i="9"/>
  <c r="T116" i="9" s="1"/>
  <c r="AG181" i="9"/>
  <c r="AF181" i="9"/>
  <c r="AE181" i="9"/>
  <c r="AD181" i="9"/>
  <c r="N181" i="9"/>
  <c r="W181" i="9" s="1"/>
  <c r="M181" i="9"/>
  <c r="V181" i="9" s="1"/>
  <c r="L181" i="9"/>
  <c r="U181" i="9" s="1"/>
  <c r="K181" i="9"/>
  <c r="T181" i="9" s="1"/>
  <c r="AG115" i="9"/>
  <c r="AF115" i="9"/>
  <c r="AE115" i="9"/>
  <c r="AD115" i="9"/>
  <c r="N115" i="9"/>
  <c r="W115" i="9" s="1"/>
  <c r="M115" i="9"/>
  <c r="V115" i="9" s="1"/>
  <c r="L115" i="9"/>
  <c r="U115" i="9" s="1"/>
  <c r="K115" i="9"/>
  <c r="T115" i="9" s="1"/>
  <c r="AG169" i="9"/>
  <c r="AF169" i="9"/>
  <c r="AE169" i="9"/>
  <c r="AD169" i="9"/>
  <c r="N169" i="9"/>
  <c r="W169" i="9" s="1"/>
  <c r="M169" i="9"/>
  <c r="V169" i="9" s="1"/>
  <c r="L169" i="9"/>
  <c r="U169" i="9" s="1"/>
  <c r="K169" i="9"/>
  <c r="T169" i="9" s="1"/>
  <c r="AG178" i="9"/>
  <c r="AF178" i="9"/>
  <c r="AE178" i="9"/>
  <c r="AD178" i="9"/>
  <c r="N178" i="9"/>
  <c r="W178" i="9" s="1"/>
  <c r="M178" i="9"/>
  <c r="V178" i="9" s="1"/>
  <c r="L178" i="9"/>
  <c r="U178" i="9" s="1"/>
  <c r="K178" i="9"/>
  <c r="T178" i="9" s="1"/>
  <c r="AG114" i="9"/>
  <c r="AF114" i="9"/>
  <c r="AE114" i="9"/>
  <c r="AD114" i="9"/>
  <c r="N114" i="9"/>
  <c r="W114" i="9" s="1"/>
  <c r="M114" i="9"/>
  <c r="V114" i="9" s="1"/>
  <c r="L114" i="9"/>
  <c r="U114" i="9" s="1"/>
  <c r="K114" i="9"/>
  <c r="T114" i="9" s="1"/>
  <c r="AG83" i="9"/>
  <c r="AF83" i="9"/>
  <c r="AE83" i="9"/>
  <c r="AD83" i="9"/>
  <c r="N83" i="9"/>
  <c r="W83" i="9" s="1"/>
  <c r="M83" i="9"/>
  <c r="V83" i="9" s="1"/>
  <c r="L83" i="9"/>
  <c r="U83" i="9" s="1"/>
  <c r="K83" i="9"/>
  <c r="T83" i="9" s="1"/>
  <c r="AG175" i="9"/>
  <c r="AF175" i="9"/>
  <c r="AE175" i="9"/>
  <c r="AD175" i="9"/>
  <c r="N175" i="9"/>
  <c r="W175" i="9" s="1"/>
  <c r="M175" i="9"/>
  <c r="V175" i="9" s="1"/>
  <c r="L175" i="9"/>
  <c r="U175" i="9" s="1"/>
  <c r="K175" i="9"/>
  <c r="T175" i="9" s="1"/>
  <c r="AG168" i="9"/>
  <c r="AF168" i="9"/>
  <c r="AE168" i="9"/>
  <c r="AD168" i="9"/>
  <c r="N168" i="9"/>
  <c r="W168" i="9" s="1"/>
  <c r="M168" i="9"/>
  <c r="V168" i="9" s="1"/>
  <c r="L168" i="9"/>
  <c r="U168" i="9" s="1"/>
  <c r="K168" i="9"/>
  <c r="T168" i="9" s="1"/>
  <c r="AG113" i="9"/>
  <c r="AF113" i="9"/>
  <c r="AE113" i="9"/>
  <c r="AD113" i="9"/>
  <c r="N113" i="9"/>
  <c r="W113" i="9" s="1"/>
  <c r="M113" i="9"/>
  <c r="V113" i="9" s="1"/>
  <c r="L113" i="9"/>
  <c r="U113" i="9" s="1"/>
  <c r="K113" i="9"/>
  <c r="T113" i="9" s="1"/>
  <c r="AG172" i="9"/>
  <c r="AF172" i="9"/>
  <c r="AE172" i="9"/>
  <c r="AD172" i="9"/>
  <c r="N172" i="9"/>
  <c r="W172" i="9" s="1"/>
  <c r="M172" i="9"/>
  <c r="V172" i="9" s="1"/>
  <c r="L172" i="9"/>
  <c r="U172" i="9" s="1"/>
  <c r="K172" i="9"/>
  <c r="T172" i="9" s="1"/>
  <c r="AG112" i="9"/>
  <c r="AF112" i="9"/>
  <c r="AE112" i="9"/>
  <c r="AD112" i="9"/>
  <c r="N112" i="9"/>
  <c r="W112" i="9" s="1"/>
  <c r="M112" i="9"/>
  <c r="V112" i="9" s="1"/>
  <c r="L112" i="9"/>
  <c r="U112" i="9" s="1"/>
  <c r="K112" i="9"/>
  <c r="T112" i="9" s="1"/>
  <c r="AG551" i="9"/>
  <c r="AF551" i="9"/>
  <c r="AE551" i="9"/>
  <c r="AD551" i="9"/>
  <c r="N551" i="9"/>
  <c r="W551" i="9" s="1"/>
  <c r="M551" i="9"/>
  <c r="V551" i="9" s="1"/>
  <c r="L551" i="9"/>
  <c r="U551" i="9" s="1"/>
  <c r="K551" i="9"/>
  <c r="T551" i="9" s="1"/>
  <c r="AG82" i="9"/>
  <c r="AF82" i="9"/>
  <c r="AE82" i="9"/>
  <c r="AD82" i="9"/>
  <c r="N82" i="9"/>
  <c r="W82" i="9" s="1"/>
  <c r="M82" i="9"/>
  <c r="V82" i="9" s="1"/>
  <c r="L82" i="9"/>
  <c r="U82" i="9" s="1"/>
  <c r="K82" i="9"/>
  <c r="T82" i="9" s="1"/>
  <c r="AG167" i="9"/>
  <c r="AF167" i="9"/>
  <c r="AE167" i="9"/>
  <c r="AD167" i="9"/>
  <c r="N167" i="9"/>
  <c r="W167" i="9" s="1"/>
  <c r="M167" i="9"/>
  <c r="V167" i="9" s="1"/>
  <c r="L167" i="9"/>
  <c r="U167" i="9" s="1"/>
  <c r="K167" i="9"/>
  <c r="T167" i="9" s="1"/>
  <c r="AG111" i="9"/>
  <c r="AF111" i="9"/>
  <c r="AE111" i="9"/>
  <c r="AD111" i="9"/>
  <c r="N111" i="9"/>
  <c r="W111" i="9" s="1"/>
  <c r="M111" i="9"/>
  <c r="V111" i="9" s="1"/>
  <c r="L111" i="9"/>
  <c r="U111" i="9" s="1"/>
  <c r="K111" i="9"/>
  <c r="T111" i="9" s="1"/>
  <c r="AG110" i="9"/>
  <c r="AF110" i="9"/>
  <c r="AE110" i="9"/>
  <c r="AD110" i="9"/>
  <c r="N110" i="9"/>
  <c r="W110" i="9" s="1"/>
  <c r="M110" i="9"/>
  <c r="V110" i="9" s="1"/>
  <c r="L110" i="9"/>
  <c r="U110" i="9" s="1"/>
  <c r="K110" i="9"/>
  <c r="T110" i="9" s="1"/>
  <c r="AG109" i="9"/>
  <c r="AF109" i="9"/>
  <c r="AE109" i="9"/>
  <c r="AD109" i="9"/>
  <c r="N109" i="9"/>
  <c r="W109" i="9" s="1"/>
  <c r="M109" i="9"/>
  <c r="V109" i="9" s="1"/>
  <c r="L109" i="9"/>
  <c r="U109" i="9" s="1"/>
  <c r="K109" i="9"/>
  <c r="T109" i="9" s="1"/>
  <c r="AG108" i="9"/>
  <c r="AF108" i="9"/>
  <c r="AE108" i="9"/>
  <c r="AD108" i="9"/>
  <c r="N108" i="9"/>
  <c r="W108" i="9" s="1"/>
  <c r="M108" i="9"/>
  <c r="V108" i="9" s="1"/>
  <c r="L108" i="9"/>
  <c r="U108" i="9" s="1"/>
  <c r="K108" i="9"/>
  <c r="T108" i="9" s="1"/>
  <c r="AG163" i="9"/>
  <c r="AF163" i="9"/>
  <c r="AE163" i="9"/>
  <c r="AD163" i="9"/>
  <c r="N163" i="9"/>
  <c r="W163" i="9" s="1"/>
  <c r="M163" i="9"/>
  <c r="V163" i="9" s="1"/>
  <c r="L163" i="9"/>
  <c r="U163" i="9" s="1"/>
  <c r="K163" i="9"/>
  <c r="T163" i="9" s="1"/>
  <c r="AG162" i="9"/>
  <c r="AF162" i="9"/>
  <c r="AE162" i="9"/>
  <c r="AD162" i="9"/>
  <c r="U162" i="9"/>
  <c r="N162" i="9"/>
  <c r="W162" i="9" s="1"/>
  <c r="M162" i="9"/>
  <c r="V162" i="9" s="1"/>
  <c r="L162" i="9"/>
  <c r="K162" i="9"/>
  <c r="T162" i="9" s="1"/>
  <c r="AG161" i="9"/>
  <c r="AF161" i="9"/>
  <c r="AE161" i="9"/>
  <c r="AD161" i="9"/>
  <c r="N161" i="9"/>
  <c r="W161" i="9" s="1"/>
  <c r="M161" i="9"/>
  <c r="V161" i="9" s="1"/>
  <c r="L161" i="9"/>
  <c r="U161" i="9" s="1"/>
  <c r="K161" i="9"/>
  <c r="T161" i="9" s="1"/>
  <c r="AG107" i="9"/>
  <c r="AF107" i="9"/>
  <c r="AE107" i="9"/>
  <c r="AD107" i="9"/>
  <c r="N107" i="9"/>
  <c r="W107" i="9" s="1"/>
  <c r="M107" i="9"/>
  <c r="V107" i="9" s="1"/>
  <c r="L107" i="9"/>
  <c r="U107" i="9" s="1"/>
  <c r="K107" i="9"/>
  <c r="T107" i="9" s="1"/>
  <c r="AG104" i="9"/>
  <c r="AF104" i="9"/>
  <c r="AE104" i="9"/>
  <c r="AD104" i="9"/>
  <c r="N104" i="9"/>
  <c r="W104" i="9" s="1"/>
  <c r="M104" i="9"/>
  <c r="V104" i="9" s="1"/>
  <c r="L104" i="9"/>
  <c r="U104" i="9" s="1"/>
  <c r="K104" i="9"/>
  <c r="T104" i="9" s="1"/>
  <c r="AG146" i="9"/>
  <c r="AF146" i="9"/>
  <c r="AE146" i="9"/>
  <c r="AD146" i="9"/>
  <c r="W146" i="9"/>
  <c r="N146" i="9"/>
  <c r="M146" i="9"/>
  <c r="V146" i="9" s="1"/>
  <c r="L146" i="9"/>
  <c r="U146" i="9" s="1"/>
  <c r="K146" i="9"/>
  <c r="T146" i="9" s="1"/>
  <c r="AG145" i="9"/>
  <c r="AF145" i="9"/>
  <c r="AE145" i="9"/>
  <c r="AD145" i="9"/>
  <c r="N145" i="9"/>
  <c r="W145" i="9" s="1"/>
  <c r="M145" i="9"/>
  <c r="V145" i="9" s="1"/>
  <c r="L145" i="9"/>
  <c r="U145" i="9" s="1"/>
  <c r="K145" i="9"/>
  <c r="T145" i="9" s="1"/>
  <c r="AG144" i="9"/>
  <c r="AF144" i="9"/>
  <c r="AE144" i="9"/>
  <c r="AD144" i="9"/>
  <c r="N144" i="9"/>
  <c r="W144" i="9" s="1"/>
  <c r="M144" i="9"/>
  <c r="V144" i="9" s="1"/>
  <c r="L144" i="9"/>
  <c r="U144" i="9" s="1"/>
  <c r="K144" i="9"/>
  <c r="T144" i="9" s="1"/>
  <c r="AG143" i="9"/>
  <c r="AF143" i="9"/>
  <c r="AE143" i="9"/>
  <c r="AD143" i="9"/>
  <c r="N143" i="9"/>
  <c r="W143" i="9" s="1"/>
  <c r="M143" i="9"/>
  <c r="V143" i="9" s="1"/>
  <c r="L143" i="9"/>
  <c r="U143" i="9" s="1"/>
  <c r="K143" i="9"/>
  <c r="T143" i="9" s="1"/>
  <c r="AG142" i="9"/>
  <c r="AF142" i="9"/>
  <c r="AE142" i="9"/>
  <c r="AD142" i="9"/>
  <c r="N142" i="9"/>
  <c r="W142" i="9" s="1"/>
  <c r="M142" i="9"/>
  <c r="V142" i="9" s="1"/>
  <c r="L142" i="9"/>
  <c r="U142" i="9" s="1"/>
  <c r="K142" i="9"/>
  <c r="T142" i="9" s="1"/>
  <c r="AG141" i="9"/>
  <c r="AF141" i="9"/>
  <c r="AE141" i="9"/>
  <c r="AD141" i="9"/>
  <c r="N141" i="9"/>
  <c r="W141" i="9" s="1"/>
  <c r="M141" i="9"/>
  <c r="V141" i="9" s="1"/>
  <c r="L141" i="9"/>
  <c r="U141" i="9" s="1"/>
  <c r="K141" i="9"/>
  <c r="T141" i="9" s="1"/>
  <c r="AG140" i="9"/>
  <c r="AF140" i="9"/>
  <c r="AE140" i="9"/>
  <c r="AD140" i="9"/>
  <c r="N140" i="9"/>
  <c r="W140" i="9" s="1"/>
  <c r="M140" i="9"/>
  <c r="V140" i="9" s="1"/>
  <c r="L140" i="9"/>
  <c r="U140" i="9" s="1"/>
  <c r="K140" i="9"/>
  <c r="T140" i="9" s="1"/>
  <c r="AG550" i="9"/>
  <c r="AF550" i="9"/>
  <c r="AE550" i="9"/>
  <c r="AD550" i="9"/>
  <c r="N550" i="9"/>
  <c r="W550" i="9" s="1"/>
  <c r="M550" i="9"/>
  <c r="V550" i="9" s="1"/>
  <c r="L550" i="9"/>
  <c r="U550" i="9" s="1"/>
  <c r="K550" i="9"/>
  <c r="T550" i="9" s="1"/>
  <c r="AG139" i="9"/>
  <c r="AF139" i="9"/>
  <c r="AE139" i="9"/>
  <c r="AD139" i="9"/>
  <c r="N139" i="9"/>
  <c r="W139" i="9" s="1"/>
  <c r="M139" i="9"/>
  <c r="V139" i="9" s="1"/>
  <c r="L139" i="9"/>
  <c r="U139" i="9" s="1"/>
  <c r="K139" i="9"/>
  <c r="T139" i="9" s="1"/>
  <c r="AG549" i="9"/>
  <c r="AF549" i="9"/>
  <c r="AE549" i="9"/>
  <c r="AD549" i="9"/>
  <c r="N549" i="9"/>
  <c r="W549" i="9" s="1"/>
  <c r="M549" i="9"/>
  <c r="V549" i="9" s="1"/>
  <c r="L549" i="9"/>
  <c r="U549" i="9" s="1"/>
  <c r="K549" i="9"/>
  <c r="T549" i="9" s="1"/>
  <c r="AG138" i="9"/>
  <c r="AF138" i="9"/>
  <c r="AE138" i="9"/>
  <c r="AD138" i="9"/>
  <c r="N138" i="9"/>
  <c r="W138" i="9" s="1"/>
  <c r="M138" i="9"/>
  <c r="V138" i="9" s="1"/>
  <c r="L138" i="9"/>
  <c r="U138" i="9" s="1"/>
  <c r="K138" i="9"/>
  <c r="T138" i="9" s="1"/>
  <c r="AG137" i="9"/>
  <c r="AF137" i="9"/>
  <c r="AE137" i="9"/>
  <c r="AD137" i="9"/>
  <c r="N137" i="9"/>
  <c r="W137" i="9" s="1"/>
  <c r="M137" i="9"/>
  <c r="V137" i="9" s="1"/>
  <c r="L137" i="9"/>
  <c r="U137" i="9" s="1"/>
  <c r="K137" i="9"/>
  <c r="T137" i="9" s="1"/>
  <c r="AG136" i="9"/>
  <c r="AF136" i="9"/>
  <c r="AE136" i="9"/>
  <c r="AD136" i="9"/>
  <c r="N136" i="9"/>
  <c r="W136" i="9" s="1"/>
  <c r="M136" i="9"/>
  <c r="V136" i="9" s="1"/>
  <c r="L136" i="9"/>
  <c r="U136" i="9" s="1"/>
  <c r="K136" i="9"/>
  <c r="T136" i="9" s="1"/>
  <c r="AG135" i="9"/>
  <c r="AF135" i="9"/>
  <c r="AE135" i="9"/>
  <c r="AD135" i="9"/>
  <c r="N135" i="9"/>
  <c r="W135" i="9" s="1"/>
  <c r="M135" i="9"/>
  <c r="V135" i="9" s="1"/>
  <c r="L135" i="9"/>
  <c r="U135" i="9" s="1"/>
  <c r="K135" i="9"/>
  <c r="T135" i="9" s="1"/>
  <c r="AG134" i="9"/>
  <c r="AF134" i="9"/>
  <c r="AE134" i="9"/>
  <c r="AD134" i="9"/>
  <c r="N134" i="9"/>
  <c r="W134" i="9" s="1"/>
  <c r="M134" i="9"/>
  <c r="V134" i="9" s="1"/>
  <c r="L134" i="9"/>
  <c r="U134" i="9" s="1"/>
  <c r="K134" i="9"/>
  <c r="T134" i="9" s="1"/>
  <c r="AG133" i="9"/>
  <c r="AF133" i="9"/>
  <c r="AE133" i="9"/>
  <c r="AD133" i="9"/>
  <c r="N133" i="9"/>
  <c r="W133" i="9" s="1"/>
  <c r="M133" i="9"/>
  <c r="V133" i="9" s="1"/>
  <c r="L133" i="9"/>
  <c r="U133" i="9" s="1"/>
  <c r="K133" i="9"/>
  <c r="T133" i="9" s="1"/>
  <c r="AG132" i="9"/>
  <c r="AF132" i="9"/>
  <c r="AE132" i="9"/>
  <c r="AD132" i="9"/>
  <c r="N132" i="9"/>
  <c r="W132" i="9" s="1"/>
  <c r="M132" i="9"/>
  <c r="V132" i="9" s="1"/>
  <c r="L132" i="9"/>
  <c r="U132" i="9" s="1"/>
  <c r="K132" i="9"/>
  <c r="T132" i="9" s="1"/>
  <c r="AG131" i="9"/>
  <c r="AF131" i="9"/>
  <c r="AE131" i="9"/>
  <c r="AD131" i="9"/>
  <c r="N131" i="9"/>
  <c r="W131" i="9" s="1"/>
  <c r="M131" i="9"/>
  <c r="V131" i="9" s="1"/>
  <c r="L131" i="9"/>
  <c r="U131" i="9" s="1"/>
  <c r="K131" i="9"/>
  <c r="T131" i="9" s="1"/>
  <c r="AG130" i="9"/>
  <c r="AF130" i="9"/>
  <c r="AE130" i="9"/>
  <c r="AD130" i="9"/>
  <c r="N130" i="9"/>
  <c r="W130" i="9" s="1"/>
  <c r="M130" i="9"/>
  <c r="V130" i="9" s="1"/>
  <c r="L130" i="9"/>
  <c r="U130" i="9" s="1"/>
  <c r="K130" i="9"/>
  <c r="T130" i="9" s="1"/>
  <c r="AG129" i="9"/>
  <c r="AF129" i="9"/>
  <c r="AE129" i="9"/>
  <c r="AD129" i="9"/>
  <c r="N129" i="9"/>
  <c r="W129" i="9" s="1"/>
  <c r="M129" i="9"/>
  <c r="V129" i="9" s="1"/>
  <c r="L129" i="9"/>
  <c r="U129" i="9" s="1"/>
  <c r="K129" i="9"/>
  <c r="T129" i="9" s="1"/>
  <c r="AG57" i="9"/>
  <c r="AF57" i="9"/>
  <c r="AE57" i="9"/>
  <c r="AD57" i="9"/>
  <c r="N57" i="9"/>
  <c r="W57" i="9" s="1"/>
  <c r="M57" i="9"/>
  <c r="V57" i="9" s="1"/>
  <c r="L57" i="9"/>
  <c r="U57" i="9" s="1"/>
  <c r="K57" i="9"/>
  <c r="T57" i="9" s="1"/>
  <c r="AG128" i="9"/>
  <c r="AF128" i="9"/>
  <c r="AE128" i="9"/>
  <c r="AD128" i="9"/>
  <c r="N128" i="9"/>
  <c r="W128" i="9" s="1"/>
  <c r="M128" i="9"/>
  <c r="V128" i="9" s="1"/>
  <c r="L128" i="9"/>
  <c r="U128" i="9" s="1"/>
  <c r="K128" i="9"/>
  <c r="T128" i="9" s="1"/>
  <c r="AG127" i="9"/>
  <c r="AF127" i="9"/>
  <c r="AE127" i="9"/>
  <c r="AD127" i="9"/>
  <c r="N127" i="9"/>
  <c r="W127" i="9" s="1"/>
  <c r="M127" i="9"/>
  <c r="V127" i="9" s="1"/>
  <c r="L127" i="9"/>
  <c r="U127" i="9" s="1"/>
  <c r="K127" i="9"/>
  <c r="T127" i="9" s="1"/>
  <c r="AG126" i="9"/>
  <c r="AF126" i="9"/>
  <c r="AE126" i="9"/>
  <c r="AD126" i="9"/>
  <c r="N126" i="9"/>
  <c r="W126" i="9" s="1"/>
  <c r="M126" i="9"/>
  <c r="V126" i="9" s="1"/>
  <c r="L126" i="9"/>
  <c r="U126" i="9" s="1"/>
  <c r="K126" i="9"/>
  <c r="T126" i="9" s="1"/>
  <c r="AG125" i="9"/>
  <c r="AF125" i="9"/>
  <c r="AE125" i="9"/>
  <c r="AD125" i="9"/>
  <c r="W125" i="9"/>
  <c r="N125" i="9"/>
  <c r="M125" i="9"/>
  <c r="V125" i="9" s="1"/>
  <c r="L125" i="9"/>
  <c r="U125" i="9" s="1"/>
  <c r="K125" i="9"/>
  <c r="T125" i="9" s="1"/>
  <c r="AG124" i="9"/>
  <c r="AF124" i="9"/>
  <c r="AE124" i="9"/>
  <c r="AD124" i="9"/>
  <c r="N124" i="9"/>
  <c r="W124" i="9" s="1"/>
  <c r="M124" i="9"/>
  <c r="V124" i="9" s="1"/>
  <c r="L124" i="9"/>
  <c r="U124" i="9" s="1"/>
  <c r="K124" i="9"/>
  <c r="T124" i="9" s="1"/>
  <c r="AG123" i="9"/>
  <c r="AF123" i="9"/>
  <c r="AE123" i="9"/>
  <c r="AD123" i="9"/>
  <c r="N123" i="9"/>
  <c r="W123" i="9" s="1"/>
  <c r="M123" i="9"/>
  <c r="V123" i="9" s="1"/>
  <c r="L123" i="9"/>
  <c r="U123" i="9" s="1"/>
  <c r="K123" i="9"/>
  <c r="T123" i="9" s="1"/>
  <c r="AG548" i="9"/>
  <c r="AF548" i="9"/>
  <c r="AE548" i="9"/>
  <c r="AD548" i="9"/>
  <c r="N548" i="9"/>
  <c r="W548" i="9" s="1"/>
  <c r="M548" i="9"/>
  <c r="V548" i="9" s="1"/>
  <c r="L548" i="9"/>
  <c r="U548" i="9" s="1"/>
  <c r="K548" i="9"/>
  <c r="T548" i="9" s="1"/>
  <c r="AG122" i="9"/>
  <c r="AF122" i="9"/>
  <c r="AE122" i="9"/>
  <c r="AD122" i="9"/>
  <c r="N122" i="9"/>
  <c r="W122" i="9" s="1"/>
  <c r="M122" i="9"/>
  <c r="V122" i="9" s="1"/>
  <c r="L122" i="9"/>
  <c r="U122" i="9" s="1"/>
  <c r="K122" i="9"/>
  <c r="T122" i="9" s="1"/>
  <c r="AG121" i="9"/>
  <c r="AF121" i="9"/>
  <c r="AE121" i="9"/>
  <c r="AD121" i="9"/>
  <c r="N121" i="9"/>
  <c r="W121" i="9" s="1"/>
  <c r="M121" i="9"/>
  <c r="V121" i="9" s="1"/>
  <c r="L121" i="9"/>
  <c r="U121" i="9" s="1"/>
  <c r="K121" i="9"/>
  <c r="T121" i="9" s="1"/>
  <c r="AG120" i="9"/>
  <c r="AF120" i="9"/>
  <c r="AE120" i="9"/>
  <c r="AD120" i="9"/>
  <c r="N120" i="9"/>
  <c r="W120" i="9" s="1"/>
  <c r="M120" i="9"/>
  <c r="V120" i="9" s="1"/>
  <c r="L120" i="9"/>
  <c r="U120" i="9" s="1"/>
  <c r="K120" i="9"/>
  <c r="T120" i="9" s="1"/>
  <c r="AG56" i="9"/>
  <c r="AF56" i="9"/>
  <c r="AE56" i="9"/>
  <c r="AD56" i="9"/>
  <c r="N56" i="9"/>
  <c r="W56" i="9" s="1"/>
  <c r="M56" i="9"/>
  <c r="V56" i="9" s="1"/>
  <c r="L56" i="9"/>
  <c r="U56" i="9" s="1"/>
  <c r="K56" i="9"/>
  <c r="T56" i="9" s="1"/>
  <c r="AG55" i="9"/>
  <c r="AF55" i="9"/>
  <c r="AE55" i="9"/>
  <c r="AD55" i="9"/>
  <c r="N55" i="9"/>
  <c r="W55" i="9" s="1"/>
  <c r="M55" i="9"/>
  <c r="V55" i="9" s="1"/>
  <c r="L55" i="9"/>
  <c r="U55" i="9" s="1"/>
  <c r="K55" i="9"/>
  <c r="T55" i="9" s="1"/>
  <c r="AG54" i="9"/>
  <c r="AF54" i="9"/>
  <c r="AE54" i="9"/>
  <c r="AD54" i="9"/>
  <c r="N54" i="9"/>
  <c r="W54" i="9" s="1"/>
  <c r="M54" i="9"/>
  <c r="V54" i="9" s="1"/>
  <c r="L54" i="9"/>
  <c r="U54" i="9" s="1"/>
  <c r="K54" i="9"/>
  <c r="T54" i="9" s="1"/>
  <c r="AG53" i="9"/>
  <c r="AF53" i="9"/>
  <c r="AE53" i="9"/>
  <c r="AD53" i="9"/>
  <c r="N53" i="9"/>
  <c r="W53" i="9" s="1"/>
  <c r="M53" i="9"/>
  <c r="V53" i="9" s="1"/>
  <c r="L53" i="9"/>
  <c r="U53" i="9" s="1"/>
  <c r="K53" i="9"/>
  <c r="T53" i="9" s="1"/>
  <c r="AG216" i="9"/>
  <c r="AF216" i="9"/>
  <c r="AE216" i="9"/>
  <c r="AD216" i="9"/>
  <c r="N216" i="9"/>
  <c r="W216" i="9" s="1"/>
  <c r="M216" i="9"/>
  <c r="V216" i="9" s="1"/>
  <c r="L216" i="9"/>
  <c r="U216" i="9" s="1"/>
  <c r="K216" i="9"/>
  <c r="T216" i="9" s="1"/>
  <c r="AG215" i="9"/>
  <c r="AF215" i="9"/>
  <c r="AE215" i="9"/>
  <c r="AD215" i="9"/>
  <c r="N215" i="9"/>
  <c r="W215" i="9" s="1"/>
  <c r="M215" i="9"/>
  <c r="V215" i="9" s="1"/>
  <c r="L215" i="9"/>
  <c r="U215" i="9" s="1"/>
  <c r="K215" i="9"/>
  <c r="T215" i="9" s="1"/>
  <c r="AG52" i="9"/>
  <c r="AF52" i="9"/>
  <c r="AE52" i="9"/>
  <c r="AD52" i="9"/>
  <c r="N52" i="9"/>
  <c r="W52" i="9" s="1"/>
  <c r="M52" i="9"/>
  <c r="V52" i="9" s="1"/>
  <c r="L52" i="9"/>
  <c r="U52" i="9" s="1"/>
  <c r="K52" i="9"/>
  <c r="T52" i="9" s="1"/>
  <c r="AG51" i="9"/>
  <c r="AF51" i="9"/>
  <c r="AE51" i="9"/>
  <c r="AD51" i="9"/>
  <c r="N51" i="9"/>
  <c r="W51" i="9" s="1"/>
  <c r="M51" i="9"/>
  <c r="V51" i="9" s="1"/>
  <c r="L51" i="9"/>
  <c r="U51" i="9" s="1"/>
  <c r="K51" i="9"/>
  <c r="T51" i="9" s="1"/>
  <c r="AG50" i="9"/>
  <c r="AF50" i="9"/>
  <c r="AE50" i="9"/>
  <c r="AD50" i="9"/>
  <c r="N50" i="9"/>
  <c r="W50" i="9" s="1"/>
  <c r="M50" i="9"/>
  <c r="V50" i="9" s="1"/>
  <c r="L50" i="9"/>
  <c r="U50" i="9" s="1"/>
  <c r="K50" i="9"/>
  <c r="T50" i="9" s="1"/>
  <c r="AG49" i="9"/>
  <c r="AF49" i="9"/>
  <c r="AE49" i="9"/>
  <c r="AD49" i="9"/>
  <c r="N49" i="9"/>
  <c r="W49" i="9" s="1"/>
  <c r="M49" i="9"/>
  <c r="V49" i="9" s="1"/>
  <c r="L49" i="9"/>
  <c r="U49" i="9" s="1"/>
  <c r="K49" i="9"/>
  <c r="T49" i="9" s="1"/>
  <c r="AG48" i="9"/>
  <c r="AF48" i="9"/>
  <c r="AE48" i="9"/>
  <c r="AD48" i="9"/>
  <c r="N48" i="9"/>
  <c r="W48" i="9" s="1"/>
  <c r="M48" i="9"/>
  <c r="V48" i="9" s="1"/>
  <c r="L48" i="9"/>
  <c r="U48" i="9" s="1"/>
  <c r="K48" i="9"/>
  <c r="T48" i="9" s="1"/>
  <c r="AG214" i="9"/>
  <c r="AF214" i="9"/>
  <c r="AE214" i="9"/>
  <c r="AD214" i="9"/>
  <c r="N214" i="9"/>
  <c r="W214" i="9" s="1"/>
  <c r="M214" i="9"/>
  <c r="V214" i="9" s="1"/>
  <c r="L214" i="9"/>
  <c r="U214" i="9" s="1"/>
  <c r="K214" i="9"/>
  <c r="T214" i="9" s="1"/>
  <c r="AG47" i="9"/>
  <c r="AF47" i="9"/>
  <c r="AE47" i="9"/>
  <c r="AD47" i="9"/>
  <c r="N47" i="9"/>
  <c r="W47" i="9" s="1"/>
  <c r="M47" i="9"/>
  <c r="V47" i="9" s="1"/>
  <c r="L47" i="9"/>
  <c r="U47" i="9" s="1"/>
  <c r="K47" i="9"/>
  <c r="T47" i="9" s="1"/>
  <c r="AG46" i="9"/>
  <c r="AF46" i="9"/>
  <c r="AE46" i="9"/>
  <c r="AD46" i="9"/>
  <c r="T46" i="9"/>
  <c r="N46" i="9"/>
  <c r="W46" i="9" s="1"/>
  <c r="M46" i="9"/>
  <c r="V46" i="9" s="1"/>
  <c r="L46" i="9"/>
  <c r="U46" i="9" s="1"/>
  <c r="K46" i="9"/>
  <c r="AG45" i="9"/>
  <c r="AF45" i="9"/>
  <c r="AE45" i="9"/>
  <c r="AD45" i="9"/>
  <c r="N45" i="9"/>
  <c r="W45" i="9" s="1"/>
  <c r="M45" i="9"/>
  <c r="V45" i="9" s="1"/>
  <c r="L45" i="9"/>
  <c r="U45" i="9" s="1"/>
  <c r="K45" i="9"/>
  <c r="T45" i="9" s="1"/>
  <c r="AG44" i="9"/>
  <c r="AF44" i="9"/>
  <c r="AE44" i="9"/>
  <c r="AD44" i="9"/>
  <c r="N44" i="9"/>
  <c r="W44" i="9" s="1"/>
  <c r="M44" i="9"/>
  <c r="V44" i="9" s="1"/>
  <c r="L44" i="9"/>
  <c r="U44" i="9" s="1"/>
  <c r="K44" i="9"/>
  <c r="T44" i="9" s="1"/>
  <c r="AG43" i="9"/>
  <c r="AF43" i="9"/>
  <c r="AE43" i="9"/>
  <c r="AD43" i="9"/>
  <c r="N43" i="9"/>
  <c r="W43" i="9" s="1"/>
  <c r="M43" i="9"/>
  <c r="V43" i="9" s="1"/>
  <c r="L43" i="9"/>
  <c r="U43" i="9" s="1"/>
  <c r="K43" i="9"/>
  <c r="T43" i="9" s="1"/>
  <c r="AG493" i="9"/>
  <c r="AF493" i="9"/>
  <c r="AE493" i="9"/>
  <c r="AD493" i="9"/>
  <c r="N493" i="9"/>
  <c r="W493" i="9" s="1"/>
  <c r="M493" i="9"/>
  <c r="V493" i="9" s="1"/>
  <c r="L493" i="9"/>
  <c r="U493" i="9" s="1"/>
  <c r="K493" i="9"/>
  <c r="T493" i="9" s="1"/>
  <c r="AG213" i="9"/>
  <c r="AF213" i="9"/>
  <c r="AE213" i="9"/>
  <c r="AD213" i="9"/>
  <c r="N213" i="9"/>
  <c r="W213" i="9" s="1"/>
  <c r="M213" i="9"/>
  <c r="V213" i="9" s="1"/>
  <c r="L213" i="9"/>
  <c r="U213" i="9" s="1"/>
  <c r="K213" i="9"/>
  <c r="T213" i="9" s="1"/>
  <c r="AG212" i="9"/>
  <c r="AF212" i="9"/>
  <c r="AE212" i="9"/>
  <c r="AD212" i="9"/>
  <c r="N212" i="9"/>
  <c r="W212" i="9" s="1"/>
  <c r="M212" i="9"/>
  <c r="V212" i="9" s="1"/>
  <c r="L212" i="9"/>
  <c r="U212" i="9" s="1"/>
  <c r="K212" i="9"/>
  <c r="T212" i="9" s="1"/>
  <c r="AG211" i="9"/>
  <c r="AF211" i="9"/>
  <c r="AE211" i="9"/>
  <c r="AD211" i="9"/>
  <c r="N211" i="9"/>
  <c r="W211" i="9" s="1"/>
  <c r="M211" i="9"/>
  <c r="V211" i="9" s="1"/>
  <c r="L211" i="9"/>
  <c r="U211" i="9" s="1"/>
  <c r="K211" i="9"/>
  <c r="T211" i="9" s="1"/>
  <c r="AG42" i="9"/>
  <c r="AF42" i="9"/>
  <c r="AE42" i="9"/>
  <c r="AD42" i="9"/>
  <c r="N42" i="9"/>
  <c r="W42" i="9" s="1"/>
  <c r="M42" i="9"/>
  <c r="V42" i="9" s="1"/>
  <c r="L42" i="9"/>
  <c r="U42" i="9" s="1"/>
  <c r="K42" i="9"/>
  <c r="T42" i="9" s="1"/>
  <c r="AG41" i="9"/>
  <c r="AF41" i="9"/>
  <c r="AE41" i="9"/>
  <c r="AD41" i="9"/>
  <c r="N41" i="9"/>
  <c r="W41" i="9" s="1"/>
  <c r="M41" i="9"/>
  <c r="V41" i="9" s="1"/>
  <c r="L41" i="9"/>
  <c r="U41" i="9" s="1"/>
  <c r="K41" i="9"/>
  <c r="T41" i="9" s="1"/>
  <c r="AG210" i="9"/>
  <c r="AF210" i="9"/>
  <c r="AE210" i="9"/>
  <c r="AD210" i="9"/>
  <c r="W210" i="9"/>
  <c r="N210" i="9"/>
  <c r="M210" i="9"/>
  <c r="V210" i="9" s="1"/>
  <c r="L210" i="9"/>
  <c r="U210" i="9" s="1"/>
  <c r="K210" i="9"/>
  <c r="T210" i="9" s="1"/>
  <c r="AG209" i="9"/>
  <c r="AF209" i="9"/>
  <c r="AE209" i="9"/>
  <c r="AD209" i="9"/>
  <c r="N209" i="9"/>
  <c r="W209" i="9" s="1"/>
  <c r="M209" i="9"/>
  <c r="V209" i="9" s="1"/>
  <c r="L209" i="9"/>
  <c r="U209" i="9" s="1"/>
  <c r="K209" i="9"/>
  <c r="T209" i="9" s="1"/>
  <c r="AG208" i="9"/>
  <c r="AF208" i="9"/>
  <c r="AE208" i="9"/>
  <c r="AD208" i="9"/>
  <c r="N208" i="9"/>
  <c r="W208" i="9" s="1"/>
  <c r="M208" i="9"/>
  <c r="V208" i="9" s="1"/>
  <c r="L208" i="9"/>
  <c r="U208" i="9" s="1"/>
  <c r="K208" i="9"/>
  <c r="T208" i="9" s="1"/>
  <c r="AG207" i="9"/>
  <c r="AF207" i="9"/>
  <c r="AE207" i="9"/>
  <c r="AD207" i="9"/>
  <c r="N207" i="9"/>
  <c r="W207" i="9" s="1"/>
  <c r="M207" i="9"/>
  <c r="V207" i="9" s="1"/>
  <c r="L207" i="9"/>
  <c r="U207" i="9" s="1"/>
  <c r="K207" i="9"/>
  <c r="T207" i="9" s="1"/>
  <c r="AG206" i="9"/>
  <c r="AF206" i="9"/>
  <c r="AE206" i="9"/>
  <c r="AD206" i="9"/>
  <c r="N206" i="9"/>
  <c r="W206" i="9" s="1"/>
  <c r="M206" i="9"/>
  <c r="V206" i="9" s="1"/>
  <c r="L206" i="9"/>
  <c r="U206" i="9" s="1"/>
  <c r="K206" i="9"/>
  <c r="T206" i="9" s="1"/>
  <c r="AG40" i="9"/>
  <c r="AF40" i="9"/>
  <c r="AE40" i="9"/>
  <c r="AD40" i="9"/>
  <c r="N40" i="9"/>
  <c r="W40" i="9" s="1"/>
  <c r="M40" i="9"/>
  <c r="V40" i="9" s="1"/>
  <c r="L40" i="9"/>
  <c r="U40" i="9" s="1"/>
  <c r="K40" i="9"/>
  <c r="T40" i="9" s="1"/>
  <c r="AG39" i="9"/>
  <c r="AF39" i="9"/>
  <c r="AE39" i="9"/>
  <c r="AD39" i="9"/>
  <c r="N39" i="9"/>
  <c r="W39" i="9" s="1"/>
  <c r="M39" i="9"/>
  <c r="V39" i="9" s="1"/>
  <c r="L39" i="9"/>
  <c r="U39" i="9" s="1"/>
  <c r="K39" i="9"/>
  <c r="T39" i="9" s="1"/>
  <c r="AG205" i="9"/>
  <c r="AF205" i="9"/>
  <c r="AE205" i="9"/>
  <c r="AD205" i="9"/>
  <c r="N205" i="9"/>
  <c r="W205" i="9" s="1"/>
  <c r="M205" i="9"/>
  <c r="V205" i="9" s="1"/>
  <c r="L205" i="9"/>
  <c r="U205" i="9" s="1"/>
  <c r="K205" i="9"/>
  <c r="T205" i="9" s="1"/>
  <c r="AG204" i="9"/>
  <c r="AF204" i="9"/>
  <c r="AE204" i="9"/>
  <c r="AD204" i="9"/>
  <c r="N204" i="9"/>
  <c r="W204" i="9" s="1"/>
  <c r="M204" i="9"/>
  <c r="V204" i="9" s="1"/>
  <c r="L204" i="9"/>
  <c r="U204" i="9" s="1"/>
  <c r="K204" i="9"/>
  <c r="T204" i="9" s="1"/>
  <c r="AG203" i="9"/>
  <c r="AF203" i="9"/>
  <c r="AE203" i="9"/>
  <c r="AD203" i="9"/>
  <c r="N203" i="9"/>
  <c r="W203" i="9" s="1"/>
  <c r="M203" i="9"/>
  <c r="V203" i="9" s="1"/>
  <c r="L203" i="9"/>
  <c r="U203" i="9" s="1"/>
  <c r="K203" i="9"/>
  <c r="T203" i="9" s="1"/>
  <c r="AG485" i="9"/>
  <c r="AF485" i="9"/>
  <c r="AE485" i="9"/>
  <c r="AD485" i="9"/>
  <c r="N485" i="9"/>
  <c r="W485" i="9" s="1"/>
  <c r="M485" i="9"/>
  <c r="V485" i="9" s="1"/>
  <c r="L485" i="9"/>
  <c r="U485" i="9" s="1"/>
  <c r="K485" i="9"/>
  <c r="T485" i="9" s="1"/>
  <c r="AG484" i="9"/>
  <c r="AF484" i="9"/>
  <c r="AE484" i="9"/>
  <c r="AD484" i="9"/>
  <c r="N484" i="9"/>
  <c r="W484" i="9" s="1"/>
  <c r="M484" i="9"/>
  <c r="V484" i="9" s="1"/>
  <c r="L484" i="9"/>
  <c r="U484" i="9" s="1"/>
  <c r="K484" i="9"/>
  <c r="T484" i="9" s="1"/>
  <c r="AG483" i="9"/>
  <c r="AF483" i="9"/>
  <c r="AE483" i="9"/>
  <c r="AD483" i="9"/>
  <c r="N483" i="9"/>
  <c r="W483" i="9" s="1"/>
  <c r="M483" i="9"/>
  <c r="V483" i="9" s="1"/>
  <c r="L483" i="9"/>
  <c r="U483" i="9" s="1"/>
  <c r="K483" i="9"/>
  <c r="T483" i="9" s="1"/>
  <c r="AG482" i="9"/>
  <c r="AF482" i="9"/>
  <c r="AE482" i="9"/>
  <c r="AD482" i="9"/>
  <c r="N482" i="9"/>
  <c r="W482" i="9" s="1"/>
  <c r="M482" i="9"/>
  <c r="V482" i="9" s="1"/>
  <c r="L482" i="9"/>
  <c r="U482" i="9" s="1"/>
  <c r="K482" i="9"/>
  <c r="T482" i="9" s="1"/>
  <c r="AG480" i="9"/>
  <c r="AF480" i="9"/>
  <c r="AE480" i="9"/>
  <c r="AD480" i="9"/>
  <c r="N480" i="9"/>
  <c r="W480" i="9" s="1"/>
  <c r="M480" i="9"/>
  <c r="V480" i="9" s="1"/>
  <c r="L480" i="9"/>
  <c r="U480" i="9" s="1"/>
  <c r="K480" i="9"/>
  <c r="T480" i="9" s="1"/>
  <c r="AG479" i="9"/>
  <c r="AF479" i="9"/>
  <c r="AE479" i="9"/>
  <c r="AD479" i="9"/>
  <c r="N479" i="9"/>
  <c r="W479" i="9" s="1"/>
  <c r="M479" i="9"/>
  <c r="V479" i="9" s="1"/>
  <c r="L479" i="9"/>
  <c r="U479" i="9" s="1"/>
  <c r="K479" i="9"/>
  <c r="T479" i="9" s="1"/>
  <c r="AG476" i="9"/>
  <c r="AF476" i="9"/>
  <c r="AE476" i="9"/>
  <c r="AD476" i="9"/>
  <c r="N476" i="9"/>
  <c r="W476" i="9" s="1"/>
  <c r="M476" i="9"/>
  <c r="V476" i="9" s="1"/>
  <c r="L476" i="9"/>
  <c r="U476" i="9" s="1"/>
  <c r="K476" i="9"/>
  <c r="T476" i="9" s="1"/>
  <c r="AG474" i="9"/>
  <c r="AF474" i="9"/>
  <c r="AE474" i="9"/>
  <c r="AD474" i="9"/>
  <c r="N474" i="9"/>
  <c r="W474" i="9" s="1"/>
  <c r="M474" i="9"/>
  <c r="V474" i="9" s="1"/>
  <c r="L474" i="9"/>
  <c r="U474" i="9" s="1"/>
  <c r="K474" i="9"/>
  <c r="T474" i="9" s="1"/>
  <c r="AG473" i="9"/>
  <c r="AF473" i="9"/>
  <c r="AE473" i="9"/>
  <c r="AD473" i="9"/>
  <c r="N473" i="9"/>
  <c r="W473" i="9" s="1"/>
  <c r="M473" i="9"/>
  <c r="V473" i="9" s="1"/>
  <c r="L473" i="9"/>
  <c r="U473" i="9" s="1"/>
  <c r="K473" i="9"/>
  <c r="T473" i="9" s="1"/>
  <c r="AG472" i="9"/>
  <c r="AF472" i="9"/>
  <c r="AE472" i="9"/>
  <c r="AD472" i="9"/>
  <c r="N472" i="9"/>
  <c r="W472" i="9" s="1"/>
  <c r="M472" i="9"/>
  <c r="V472" i="9" s="1"/>
  <c r="L472" i="9"/>
  <c r="U472" i="9" s="1"/>
  <c r="K472" i="9"/>
  <c r="T472" i="9" s="1"/>
  <c r="AG471" i="9"/>
  <c r="AF471" i="9"/>
  <c r="AE471" i="9"/>
  <c r="AD471" i="9"/>
  <c r="N471" i="9"/>
  <c r="W471" i="9" s="1"/>
  <c r="M471" i="9"/>
  <c r="V471" i="9" s="1"/>
  <c r="L471" i="9"/>
  <c r="U471" i="9" s="1"/>
  <c r="K471" i="9"/>
  <c r="T471" i="9" s="1"/>
  <c r="AG79" i="9"/>
  <c r="AF79" i="9"/>
  <c r="AE79" i="9"/>
  <c r="AD79" i="9"/>
  <c r="N79" i="9"/>
  <c r="W79" i="9" s="1"/>
  <c r="M79" i="9"/>
  <c r="V79" i="9" s="1"/>
  <c r="L79" i="9"/>
  <c r="U79" i="9" s="1"/>
  <c r="K79" i="9"/>
  <c r="T79" i="9" s="1"/>
  <c r="AG466" i="9"/>
  <c r="AF466" i="9"/>
  <c r="AE466" i="9"/>
  <c r="AD466" i="9"/>
  <c r="T466" i="9"/>
  <c r="N466" i="9"/>
  <c r="W466" i="9" s="1"/>
  <c r="M466" i="9"/>
  <c r="V466" i="9" s="1"/>
  <c r="L466" i="9"/>
  <c r="U466" i="9" s="1"/>
  <c r="K466" i="9"/>
  <c r="AG465" i="9"/>
  <c r="AF465" i="9"/>
  <c r="AE465" i="9"/>
  <c r="AD465" i="9"/>
  <c r="N465" i="9"/>
  <c r="W465" i="9" s="1"/>
  <c r="M465" i="9"/>
  <c r="V465" i="9" s="1"/>
  <c r="L465" i="9"/>
  <c r="U465" i="9" s="1"/>
  <c r="K465" i="9"/>
  <c r="T465" i="9" s="1"/>
  <c r="AG464" i="9"/>
  <c r="AF464" i="9"/>
  <c r="AE464" i="9"/>
  <c r="AD464" i="9"/>
  <c r="N464" i="9"/>
  <c r="W464" i="9" s="1"/>
  <c r="M464" i="9"/>
  <c r="V464" i="9" s="1"/>
  <c r="L464" i="9"/>
  <c r="U464" i="9" s="1"/>
  <c r="K464" i="9"/>
  <c r="T464" i="9" s="1"/>
  <c r="AG463" i="9"/>
  <c r="AF463" i="9"/>
  <c r="AE463" i="9"/>
  <c r="AD463" i="9"/>
  <c r="N463" i="9"/>
  <c r="W463" i="9" s="1"/>
  <c r="M463" i="9"/>
  <c r="V463" i="9" s="1"/>
  <c r="L463" i="9"/>
  <c r="U463" i="9" s="1"/>
  <c r="K463" i="9"/>
  <c r="T463" i="9" s="1"/>
  <c r="AG462" i="9"/>
  <c r="AF462" i="9"/>
  <c r="AE462" i="9"/>
  <c r="AD462" i="9"/>
  <c r="N462" i="9"/>
  <c r="W462" i="9" s="1"/>
  <c r="M462" i="9"/>
  <c r="V462" i="9" s="1"/>
  <c r="L462" i="9"/>
  <c r="U462" i="9" s="1"/>
  <c r="K462" i="9"/>
  <c r="T462" i="9" s="1"/>
  <c r="AG461" i="9"/>
  <c r="AF461" i="9"/>
  <c r="AE461" i="9"/>
  <c r="AD461" i="9"/>
  <c r="N461" i="9"/>
  <c r="W461" i="9" s="1"/>
  <c r="M461" i="9"/>
  <c r="V461" i="9" s="1"/>
  <c r="L461" i="9"/>
  <c r="U461" i="9" s="1"/>
  <c r="K461" i="9"/>
  <c r="T461" i="9" s="1"/>
  <c r="AG460" i="9"/>
  <c r="AF460" i="9"/>
  <c r="AE460" i="9"/>
  <c r="AD460" i="9"/>
  <c r="N460" i="9"/>
  <c r="W460" i="9" s="1"/>
  <c r="M460" i="9"/>
  <c r="V460" i="9" s="1"/>
  <c r="L460" i="9"/>
  <c r="U460" i="9" s="1"/>
  <c r="K460" i="9"/>
  <c r="T460" i="9" s="1"/>
  <c r="AG372" i="9"/>
  <c r="AF372" i="9"/>
  <c r="AE372" i="9"/>
  <c r="AD372" i="9"/>
  <c r="N372" i="9"/>
  <c r="W372" i="9" s="1"/>
  <c r="M372" i="9"/>
  <c r="V372" i="9" s="1"/>
  <c r="L372" i="9"/>
  <c r="U372" i="9" s="1"/>
  <c r="K372" i="9"/>
  <c r="T372" i="9" s="1"/>
  <c r="AG356" i="9"/>
  <c r="AF356" i="9"/>
  <c r="AE356" i="9"/>
  <c r="AD356" i="9"/>
  <c r="T356" i="9"/>
  <c r="N356" i="9"/>
  <c r="W356" i="9" s="1"/>
  <c r="M356" i="9"/>
  <c r="V356" i="9" s="1"/>
  <c r="L356" i="9"/>
  <c r="U356" i="9" s="1"/>
  <c r="K356" i="9"/>
  <c r="AG330" i="9"/>
  <c r="AF330" i="9"/>
  <c r="AE330" i="9"/>
  <c r="AD330" i="9"/>
  <c r="N330" i="9"/>
  <c r="W330" i="9" s="1"/>
  <c r="M330" i="9"/>
  <c r="V330" i="9" s="1"/>
  <c r="L330" i="9"/>
  <c r="U330" i="9" s="1"/>
  <c r="K330" i="9"/>
  <c r="T330" i="9" s="1"/>
  <c r="AG315" i="9"/>
  <c r="AF315" i="9"/>
  <c r="AE315" i="9"/>
  <c r="AD315" i="9"/>
  <c r="N315" i="9"/>
  <c r="W315" i="9" s="1"/>
  <c r="M315" i="9"/>
  <c r="V315" i="9" s="1"/>
  <c r="L315" i="9"/>
  <c r="U315" i="9" s="1"/>
  <c r="K315" i="9"/>
  <c r="T315" i="9" s="1"/>
  <c r="AG314" i="9"/>
  <c r="AF314" i="9"/>
  <c r="AE314" i="9"/>
  <c r="AD314" i="9"/>
  <c r="N314" i="9"/>
  <c r="W314" i="9" s="1"/>
  <c r="M314" i="9"/>
  <c r="V314" i="9" s="1"/>
  <c r="L314" i="9"/>
  <c r="U314" i="9" s="1"/>
  <c r="K314" i="9"/>
  <c r="T314" i="9" s="1"/>
  <c r="AG545" i="9"/>
  <c r="AF545" i="9"/>
  <c r="AE545" i="9"/>
  <c r="AD545" i="9"/>
  <c r="W545" i="9"/>
  <c r="N545" i="9"/>
  <c r="M545" i="9"/>
  <c r="V545" i="9" s="1"/>
  <c r="L545" i="9"/>
  <c r="U545" i="9" s="1"/>
  <c r="K545" i="9"/>
  <c r="T545" i="9" s="1"/>
  <c r="AG119" i="9"/>
  <c r="AF119" i="9"/>
  <c r="AE119" i="9"/>
  <c r="AD119" i="9"/>
  <c r="N119" i="9"/>
  <c r="W119" i="9" s="1"/>
  <c r="M119" i="9"/>
  <c r="V119" i="9" s="1"/>
  <c r="L119" i="9"/>
  <c r="U119" i="9" s="1"/>
  <c r="K119" i="9"/>
  <c r="T119" i="9" s="1"/>
  <c r="AG543" i="9"/>
  <c r="AF543" i="9"/>
  <c r="AE543" i="9"/>
  <c r="AD543" i="9"/>
  <c r="N543" i="9"/>
  <c r="W543" i="9" s="1"/>
  <c r="M543" i="9"/>
  <c r="V543" i="9" s="1"/>
  <c r="L543" i="9"/>
  <c r="U543" i="9" s="1"/>
  <c r="K543" i="9"/>
  <c r="T543" i="9" s="1"/>
  <c r="AG312" i="9"/>
  <c r="AF312" i="9"/>
  <c r="AE312" i="9"/>
  <c r="AD312" i="9"/>
  <c r="N312" i="9"/>
  <c r="W312" i="9" s="1"/>
  <c r="M312" i="9"/>
  <c r="V312" i="9" s="1"/>
  <c r="L312" i="9"/>
  <c r="U312" i="9" s="1"/>
  <c r="K312" i="9"/>
  <c r="T312" i="9" s="1"/>
  <c r="AG311" i="9"/>
  <c r="AF311" i="9"/>
  <c r="AE311" i="9"/>
  <c r="AD311" i="9"/>
  <c r="N311" i="9"/>
  <c r="W311" i="9" s="1"/>
  <c r="M311" i="9"/>
  <c r="V311" i="9" s="1"/>
  <c r="L311" i="9"/>
  <c r="U311" i="9" s="1"/>
  <c r="K311" i="9"/>
  <c r="T311" i="9" s="1"/>
  <c r="AG309" i="9"/>
  <c r="AF309" i="9"/>
  <c r="AE309" i="9"/>
  <c r="AD309" i="9"/>
  <c r="N309" i="9"/>
  <c r="W309" i="9" s="1"/>
  <c r="M309" i="9"/>
  <c r="V309" i="9" s="1"/>
  <c r="L309" i="9"/>
  <c r="U309" i="9" s="1"/>
  <c r="K309" i="9"/>
  <c r="T309" i="9" s="1"/>
  <c r="AG60" i="9"/>
  <c r="AF60" i="9"/>
  <c r="AE60" i="9"/>
  <c r="AD60" i="9"/>
  <c r="N60" i="9"/>
  <c r="W60" i="9" s="1"/>
  <c r="M60" i="9"/>
  <c r="V60" i="9" s="1"/>
  <c r="L60" i="9"/>
  <c r="U60" i="9" s="1"/>
  <c r="K60" i="9"/>
  <c r="T60" i="9" s="1"/>
  <c r="AG308" i="9"/>
  <c r="AF308" i="9"/>
  <c r="AE308" i="9"/>
  <c r="AD308" i="9"/>
  <c r="N308" i="9"/>
  <c r="W308" i="9" s="1"/>
  <c r="M308" i="9"/>
  <c r="V308" i="9" s="1"/>
  <c r="L308" i="9"/>
  <c r="U308" i="9" s="1"/>
  <c r="K308" i="9"/>
  <c r="T308" i="9" s="1"/>
  <c r="AG306" i="9"/>
  <c r="AF306" i="9"/>
  <c r="AE306" i="9"/>
  <c r="AD306" i="9"/>
  <c r="N306" i="9"/>
  <c r="W306" i="9" s="1"/>
  <c r="M306" i="9"/>
  <c r="V306" i="9" s="1"/>
  <c r="L306" i="9"/>
  <c r="U306" i="9" s="1"/>
  <c r="K306" i="9"/>
  <c r="T306" i="9" s="1"/>
  <c r="AG541" i="9"/>
  <c r="AF541" i="9"/>
  <c r="AE541" i="9"/>
  <c r="AD541" i="9"/>
  <c r="N541" i="9"/>
  <c r="W541" i="9" s="1"/>
  <c r="M541" i="9"/>
  <c r="V541" i="9" s="1"/>
  <c r="L541" i="9"/>
  <c r="U541" i="9" s="1"/>
  <c r="K541" i="9"/>
  <c r="T541" i="9" s="1"/>
  <c r="AG305" i="9"/>
  <c r="AF305" i="9"/>
  <c r="AE305" i="9"/>
  <c r="AD305" i="9"/>
  <c r="N305" i="9"/>
  <c r="W305" i="9" s="1"/>
  <c r="M305" i="9"/>
  <c r="V305" i="9" s="1"/>
  <c r="L305" i="9"/>
  <c r="U305" i="9" s="1"/>
  <c r="K305" i="9"/>
  <c r="T305" i="9" s="1"/>
  <c r="AG304" i="9"/>
  <c r="AF304" i="9"/>
  <c r="AE304" i="9"/>
  <c r="AD304" i="9"/>
  <c r="N304" i="9"/>
  <c r="W304" i="9" s="1"/>
  <c r="M304" i="9"/>
  <c r="V304" i="9" s="1"/>
  <c r="L304" i="9"/>
  <c r="U304" i="9" s="1"/>
  <c r="K304" i="9"/>
  <c r="T304" i="9" s="1"/>
  <c r="AG303" i="9"/>
  <c r="AF303" i="9"/>
  <c r="AE303" i="9"/>
  <c r="AD303" i="9"/>
  <c r="N303" i="9"/>
  <c r="W303" i="9" s="1"/>
  <c r="M303" i="9"/>
  <c r="V303" i="9" s="1"/>
  <c r="L303" i="9"/>
  <c r="U303" i="9" s="1"/>
  <c r="K303" i="9"/>
  <c r="T303" i="9" s="1"/>
  <c r="AG302" i="9"/>
  <c r="AF302" i="9"/>
  <c r="AE302" i="9"/>
  <c r="AD302" i="9"/>
  <c r="N302" i="9"/>
  <c r="W302" i="9" s="1"/>
  <c r="M302" i="9"/>
  <c r="V302" i="9" s="1"/>
  <c r="L302" i="9"/>
  <c r="U302" i="9" s="1"/>
  <c r="K302" i="9"/>
  <c r="T302" i="9" s="1"/>
  <c r="AG301" i="9"/>
  <c r="AF301" i="9"/>
  <c r="AE301" i="9"/>
  <c r="AD301" i="9"/>
  <c r="N301" i="9"/>
  <c r="W301" i="9" s="1"/>
  <c r="M301" i="9"/>
  <c r="V301" i="9" s="1"/>
  <c r="L301" i="9"/>
  <c r="U301" i="9" s="1"/>
  <c r="K301" i="9"/>
  <c r="T301" i="9" s="1"/>
  <c r="AG300" i="9"/>
  <c r="AF300" i="9"/>
  <c r="AE300" i="9"/>
  <c r="AD300" i="9"/>
  <c r="N300" i="9"/>
  <c r="W300" i="9" s="1"/>
  <c r="M300" i="9"/>
  <c r="V300" i="9" s="1"/>
  <c r="L300" i="9"/>
  <c r="U300" i="9" s="1"/>
  <c r="K300" i="9"/>
  <c r="T300" i="9" s="1"/>
  <c r="AG563" i="9"/>
  <c r="AF563" i="9"/>
  <c r="AE563" i="9"/>
  <c r="AD563" i="9"/>
  <c r="N563" i="9"/>
  <c r="W563" i="9" s="1"/>
  <c r="M563" i="9"/>
  <c r="V563" i="9" s="1"/>
  <c r="L563" i="9"/>
  <c r="U563" i="9" s="1"/>
  <c r="K563" i="9"/>
  <c r="T563" i="9" s="1"/>
  <c r="AG299" i="9"/>
  <c r="AF299" i="9"/>
  <c r="AE299" i="9"/>
  <c r="AD299" i="9"/>
  <c r="N299" i="9"/>
  <c r="W299" i="9" s="1"/>
  <c r="M299" i="9"/>
  <c r="V299" i="9" s="1"/>
  <c r="L299" i="9"/>
  <c r="U299" i="9" s="1"/>
  <c r="K299" i="9"/>
  <c r="T299" i="9" s="1"/>
  <c r="AG118" i="9"/>
  <c r="AF118" i="9"/>
  <c r="AE118" i="9"/>
  <c r="AD118" i="9"/>
  <c r="N118" i="9"/>
  <c r="W118" i="9" s="1"/>
  <c r="M118" i="9"/>
  <c r="V118" i="9" s="1"/>
  <c r="L118" i="9"/>
  <c r="U118" i="9" s="1"/>
  <c r="K118" i="9"/>
  <c r="T118" i="9" s="1"/>
  <c r="AG298" i="9"/>
  <c r="AF298" i="9"/>
  <c r="AE298" i="9"/>
  <c r="AD298" i="9"/>
  <c r="N298" i="9"/>
  <c r="W298" i="9" s="1"/>
  <c r="M298" i="9"/>
  <c r="V298" i="9" s="1"/>
  <c r="L298" i="9"/>
  <c r="U298" i="9" s="1"/>
  <c r="K298" i="9"/>
  <c r="T298" i="9" s="1"/>
  <c r="AG297" i="9"/>
  <c r="AF297" i="9"/>
  <c r="AE297" i="9"/>
  <c r="AD297" i="9"/>
  <c r="N297" i="9"/>
  <c r="W297" i="9" s="1"/>
  <c r="M297" i="9"/>
  <c r="V297" i="9" s="1"/>
  <c r="L297" i="9"/>
  <c r="U297" i="9" s="1"/>
  <c r="K297" i="9"/>
  <c r="T297" i="9" s="1"/>
  <c r="AG296" i="9"/>
  <c r="AF296" i="9"/>
  <c r="AE296" i="9"/>
  <c r="AD296" i="9"/>
  <c r="N296" i="9"/>
  <c r="W296" i="9" s="1"/>
  <c r="M296" i="9"/>
  <c r="V296" i="9" s="1"/>
  <c r="L296" i="9"/>
  <c r="U296" i="9" s="1"/>
  <c r="K296" i="9"/>
  <c r="T296" i="9" s="1"/>
  <c r="AG561" i="9"/>
  <c r="AF561" i="9"/>
  <c r="AE561" i="9"/>
  <c r="AD561" i="9"/>
  <c r="N561" i="9"/>
  <c r="W561" i="9" s="1"/>
  <c r="M561" i="9"/>
  <c r="V561" i="9" s="1"/>
  <c r="L561" i="9"/>
  <c r="U561" i="9" s="1"/>
  <c r="K561" i="9"/>
  <c r="T561" i="9" s="1"/>
  <c r="AG295" i="9"/>
  <c r="AF295" i="9"/>
  <c r="AE295" i="9"/>
  <c r="AD295" i="9"/>
  <c r="N295" i="9"/>
  <c r="W295" i="9" s="1"/>
  <c r="M295" i="9"/>
  <c r="V295" i="9" s="1"/>
  <c r="L295" i="9"/>
  <c r="U295" i="9" s="1"/>
  <c r="K295" i="9"/>
  <c r="T295" i="9" s="1"/>
  <c r="AG294" i="9"/>
  <c r="AF294" i="9"/>
  <c r="AE294" i="9"/>
  <c r="AD294" i="9"/>
  <c r="N294" i="9"/>
  <c r="W294" i="9" s="1"/>
  <c r="M294" i="9"/>
  <c r="V294" i="9" s="1"/>
  <c r="L294" i="9"/>
  <c r="U294" i="9" s="1"/>
  <c r="K294" i="9"/>
  <c r="T294" i="9" s="1"/>
  <c r="AG293" i="9"/>
  <c r="AF293" i="9"/>
  <c r="AE293" i="9"/>
  <c r="AD293" i="9"/>
  <c r="N293" i="9"/>
  <c r="W293" i="9" s="1"/>
  <c r="M293" i="9"/>
  <c r="V293" i="9" s="1"/>
  <c r="L293" i="9"/>
  <c r="U293" i="9" s="1"/>
  <c r="K293" i="9"/>
  <c r="T293" i="9" s="1"/>
  <c r="AG292" i="9"/>
  <c r="AF292" i="9"/>
  <c r="AE292" i="9"/>
  <c r="AD292" i="9"/>
  <c r="N292" i="9"/>
  <c r="W292" i="9" s="1"/>
  <c r="M292" i="9"/>
  <c r="V292" i="9" s="1"/>
  <c r="L292" i="9"/>
  <c r="U292" i="9" s="1"/>
  <c r="K292" i="9"/>
  <c r="T292" i="9" s="1"/>
  <c r="AG291" i="9"/>
  <c r="AF291" i="9"/>
  <c r="AE291" i="9"/>
  <c r="AD291" i="9"/>
  <c r="N291" i="9"/>
  <c r="W291" i="9" s="1"/>
  <c r="M291" i="9"/>
  <c r="V291" i="9" s="1"/>
  <c r="L291" i="9"/>
  <c r="U291" i="9" s="1"/>
  <c r="K291" i="9"/>
  <c r="T291" i="9" s="1"/>
  <c r="AG290" i="9"/>
  <c r="AF290" i="9"/>
  <c r="AE290" i="9"/>
  <c r="AD290" i="9"/>
  <c r="N290" i="9"/>
  <c r="W290" i="9" s="1"/>
  <c r="M290" i="9"/>
  <c r="V290" i="9" s="1"/>
  <c r="L290" i="9"/>
  <c r="U290" i="9" s="1"/>
  <c r="K290" i="9"/>
  <c r="T290" i="9" s="1"/>
  <c r="AG289" i="9"/>
  <c r="AF289" i="9"/>
  <c r="AE289" i="9"/>
  <c r="AD289" i="9"/>
  <c r="T289" i="9"/>
  <c r="N289" i="9"/>
  <c r="W289" i="9" s="1"/>
  <c r="M289" i="9"/>
  <c r="V289" i="9" s="1"/>
  <c r="L289" i="9"/>
  <c r="U289" i="9" s="1"/>
  <c r="K289" i="9"/>
  <c r="AG117" i="9"/>
  <c r="AF117" i="9"/>
  <c r="AE117" i="9"/>
  <c r="AD117" i="9"/>
  <c r="N117" i="9"/>
  <c r="W117" i="9" s="1"/>
  <c r="M117" i="9"/>
  <c r="V117" i="9" s="1"/>
  <c r="L117" i="9"/>
  <c r="U117" i="9" s="1"/>
  <c r="K117" i="9"/>
  <c r="T117" i="9" s="1"/>
  <c r="AG288" i="9"/>
  <c r="AF288" i="9"/>
  <c r="AE288" i="9"/>
  <c r="AD288" i="9"/>
  <c r="N288" i="9"/>
  <c r="W288" i="9" s="1"/>
  <c r="M288" i="9"/>
  <c r="V288" i="9" s="1"/>
  <c r="L288" i="9"/>
  <c r="U288" i="9" s="1"/>
  <c r="K288" i="9"/>
  <c r="T288" i="9" s="1"/>
  <c r="AG287" i="9"/>
  <c r="AF287" i="9"/>
  <c r="AE287" i="9"/>
  <c r="AD287" i="9"/>
  <c r="N287" i="9"/>
  <c r="W287" i="9" s="1"/>
  <c r="M287" i="9"/>
  <c r="V287" i="9" s="1"/>
  <c r="L287" i="9"/>
  <c r="U287" i="9" s="1"/>
  <c r="K287" i="9"/>
  <c r="T287" i="9" s="1"/>
  <c r="AG286" i="9"/>
  <c r="AF286" i="9"/>
  <c r="AE286" i="9"/>
  <c r="AD286" i="9"/>
  <c r="N286" i="9"/>
  <c r="W286" i="9" s="1"/>
  <c r="M286" i="9"/>
  <c r="V286" i="9" s="1"/>
  <c r="L286" i="9"/>
  <c r="U286" i="9" s="1"/>
  <c r="K286" i="9"/>
  <c r="T286" i="9" s="1"/>
  <c r="AG285" i="9"/>
  <c r="AF285" i="9"/>
  <c r="AE285" i="9"/>
  <c r="AD285" i="9"/>
  <c r="N285" i="9"/>
  <c r="W285" i="9" s="1"/>
  <c r="M285" i="9"/>
  <c r="V285" i="9" s="1"/>
  <c r="L285" i="9"/>
  <c r="U285" i="9" s="1"/>
  <c r="K285" i="9"/>
  <c r="T285" i="9" s="1"/>
  <c r="AG284" i="9"/>
  <c r="AF284" i="9"/>
  <c r="AE284" i="9"/>
  <c r="AD284" i="9"/>
  <c r="N284" i="9"/>
  <c r="W284" i="9" s="1"/>
  <c r="M284" i="9"/>
  <c r="V284" i="9" s="1"/>
  <c r="L284" i="9"/>
  <c r="U284" i="9" s="1"/>
  <c r="K284" i="9"/>
  <c r="T284" i="9" s="1"/>
  <c r="AG283" i="9"/>
  <c r="AF283" i="9"/>
  <c r="AE283" i="9"/>
  <c r="AD283" i="9"/>
  <c r="N283" i="9"/>
  <c r="W283" i="9" s="1"/>
  <c r="M283" i="9"/>
  <c r="V283" i="9" s="1"/>
  <c r="L283" i="9"/>
  <c r="U283" i="9" s="1"/>
  <c r="K283" i="9"/>
  <c r="T283" i="9" s="1"/>
  <c r="AG540" i="9"/>
  <c r="AF540" i="9"/>
  <c r="AE540" i="9"/>
  <c r="AD540" i="9"/>
  <c r="N540" i="9"/>
  <c r="W540" i="9" s="1"/>
  <c r="M540" i="9"/>
  <c r="V540" i="9" s="1"/>
  <c r="L540" i="9"/>
  <c r="U540" i="9" s="1"/>
  <c r="K540" i="9"/>
  <c r="T540" i="9" s="1"/>
  <c r="AG282" i="9"/>
  <c r="AF282" i="9"/>
  <c r="AE282" i="9"/>
  <c r="AD282" i="9"/>
  <c r="N282" i="9"/>
  <c r="W282" i="9" s="1"/>
  <c r="M282" i="9"/>
  <c r="V282" i="9" s="1"/>
  <c r="L282" i="9"/>
  <c r="U282" i="9" s="1"/>
  <c r="K282" i="9"/>
  <c r="T282" i="9" s="1"/>
  <c r="AG281" i="9"/>
  <c r="AF281" i="9"/>
  <c r="AE281" i="9"/>
  <c r="AD281" i="9"/>
  <c r="N281" i="9"/>
  <c r="W281" i="9" s="1"/>
  <c r="M281" i="9"/>
  <c r="V281" i="9" s="1"/>
  <c r="L281" i="9"/>
  <c r="U281" i="9" s="1"/>
  <c r="K281" i="9"/>
  <c r="T281" i="9" s="1"/>
  <c r="AG273" i="9"/>
  <c r="AF273" i="9"/>
  <c r="AE273" i="9"/>
  <c r="AD273" i="9"/>
  <c r="U273" i="9"/>
  <c r="N273" i="9"/>
  <c r="W273" i="9" s="1"/>
  <c r="M273" i="9"/>
  <c r="V273" i="9" s="1"/>
  <c r="L273" i="9"/>
  <c r="K273" i="9"/>
  <c r="T273" i="9" s="1"/>
  <c r="AG270" i="9"/>
  <c r="AF270" i="9"/>
  <c r="AE270" i="9"/>
  <c r="AD270" i="9"/>
  <c r="N270" i="9"/>
  <c r="W270" i="9" s="1"/>
  <c r="M270" i="9"/>
  <c r="V270" i="9" s="1"/>
  <c r="L270" i="9"/>
  <c r="U270" i="9" s="1"/>
  <c r="K270" i="9"/>
  <c r="T270" i="9" s="1"/>
  <c r="AG269" i="9"/>
  <c r="AF269" i="9"/>
  <c r="AE269" i="9"/>
  <c r="AD269" i="9"/>
  <c r="W269" i="9"/>
  <c r="N269" i="9"/>
  <c r="M269" i="9"/>
  <c r="V269" i="9" s="1"/>
  <c r="L269" i="9"/>
  <c r="U269" i="9" s="1"/>
  <c r="K269" i="9"/>
  <c r="T269" i="9" s="1"/>
  <c r="AG539" i="9"/>
  <c r="AF539" i="9"/>
  <c r="AE539" i="9"/>
  <c r="AD539" i="9"/>
  <c r="N539" i="9"/>
  <c r="W539" i="9" s="1"/>
  <c r="M539" i="9"/>
  <c r="V539" i="9" s="1"/>
  <c r="L539" i="9"/>
  <c r="U539" i="9" s="1"/>
  <c r="K539" i="9"/>
  <c r="T539" i="9" s="1"/>
  <c r="AG264" i="9"/>
  <c r="AF264" i="9"/>
  <c r="AE264" i="9"/>
  <c r="AD264" i="9"/>
  <c r="N264" i="9"/>
  <c r="W264" i="9" s="1"/>
  <c r="M264" i="9"/>
  <c r="V264" i="9" s="1"/>
  <c r="L264" i="9"/>
  <c r="U264" i="9" s="1"/>
  <c r="K264" i="9"/>
  <c r="T264" i="9" s="1"/>
  <c r="AG38" i="9"/>
  <c r="AF38" i="9"/>
  <c r="AE38" i="9"/>
  <c r="AD38" i="9"/>
  <c r="N38" i="9"/>
  <c r="W38" i="9" s="1"/>
  <c r="M38" i="9"/>
  <c r="V38" i="9" s="1"/>
  <c r="L38" i="9"/>
  <c r="U38" i="9" s="1"/>
  <c r="K38" i="9"/>
  <c r="T38" i="9" s="1"/>
  <c r="AG262" i="9"/>
  <c r="AF262" i="9"/>
  <c r="AE262" i="9"/>
  <c r="AD262" i="9"/>
  <c r="N262" i="9"/>
  <c r="W262" i="9" s="1"/>
  <c r="M262" i="9"/>
  <c r="V262" i="9" s="1"/>
  <c r="L262" i="9"/>
  <c r="U262" i="9" s="1"/>
  <c r="K262" i="9"/>
  <c r="T262" i="9" s="1"/>
  <c r="AG259" i="9"/>
  <c r="AF259" i="9"/>
  <c r="AE259" i="9"/>
  <c r="AD259" i="9"/>
  <c r="N259" i="9"/>
  <c r="W259" i="9" s="1"/>
  <c r="M259" i="9"/>
  <c r="V259" i="9" s="1"/>
  <c r="L259" i="9"/>
  <c r="U259" i="9" s="1"/>
  <c r="K259" i="9"/>
  <c r="T259" i="9" s="1"/>
  <c r="AG248" i="9"/>
  <c r="AF248" i="9"/>
  <c r="AE248" i="9"/>
  <c r="AD248" i="9"/>
  <c r="N248" i="9"/>
  <c r="W248" i="9" s="1"/>
  <c r="M248" i="9"/>
  <c r="V248" i="9" s="1"/>
  <c r="L248" i="9"/>
  <c r="U248" i="9" s="1"/>
  <c r="K248" i="9"/>
  <c r="T248" i="9" s="1"/>
  <c r="AG247" i="9"/>
  <c r="AF247" i="9"/>
  <c r="AE247" i="9"/>
  <c r="AD247" i="9"/>
  <c r="N247" i="9"/>
  <c r="W247" i="9" s="1"/>
  <c r="M247" i="9"/>
  <c r="V247" i="9" s="1"/>
  <c r="L247" i="9"/>
  <c r="U247" i="9" s="1"/>
  <c r="K247" i="9"/>
  <c r="T247" i="9" s="1"/>
  <c r="AG246" i="9"/>
  <c r="AF246" i="9"/>
  <c r="AE246" i="9"/>
  <c r="AD246" i="9"/>
  <c r="N246" i="9"/>
  <c r="W246" i="9" s="1"/>
  <c r="M246" i="9"/>
  <c r="V246" i="9" s="1"/>
  <c r="L246" i="9"/>
  <c r="U246" i="9" s="1"/>
  <c r="K246" i="9"/>
  <c r="T246" i="9" s="1"/>
  <c r="AG245" i="9"/>
  <c r="AF245" i="9"/>
  <c r="AE245" i="9"/>
  <c r="AD245" i="9"/>
  <c r="N245" i="9"/>
  <c r="W245" i="9" s="1"/>
  <c r="M245" i="9"/>
  <c r="V245" i="9" s="1"/>
  <c r="L245" i="9"/>
  <c r="U245" i="9" s="1"/>
  <c r="K245" i="9"/>
  <c r="T245" i="9" s="1"/>
  <c r="AG244" i="9"/>
  <c r="AF244" i="9"/>
  <c r="AE244" i="9"/>
  <c r="AD244" i="9"/>
  <c r="N244" i="9"/>
  <c r="W244" i="9" s="1"/>
  <c r="M244" i="9"/>
  <c r="V244" i="9" s="1"/>
  <c r="L244" i="9"/>
  <c r="U244" i="9" s="1"/>
  <c r="K244" i="9"/>
  <c r="T244" i="9" s="1"/>
  <c r="AG243" i="9"/>
  <c r="AF243" i="9"/>
  <c r="AE243" i="9"/>
  <c r="AD243" i="9"/>
  <c r="N243" i="9"/>
  <c r="W243" i="9" s="1"/>
  <c r="M243" i="9"/>
  <c r="V243" i="9" s="1"/>
  <c r="L243" i="9"/>
  <c r="U243" i="9" s="1"/>
  <c r="K243" i="9"/>
  <c r="T243" i="9" s="1"/>
  <c r="AG242" i="9"/>
  <c r="AF242" i="9"/>
  <c r="AE242" i="9"/>
  <c r="AD242" i="9"/>
  <c r="N242" i="9"/>
  <c r="W242" i="9" s="1"/>
  <c r="M242" i="9"/>
  <c r="V242" i="9" s="1"/>
  <c r="L242" i="9"/>
  <c r="U242" i="9" s="1"/>
  <c r="K242" i="9"/>
  <c r="T242" i="9" s="1"/>
  <c r="AG241" i="9"/>
  <c r="AF241" i="9"/>
  <c r="AE241" i="9"/>
  <c r="AD241" i="9"/>
  <c r="N241" i="9"/>
  <c r="W241" i="9" s="1"/>
  <c r="M241" i="9"/>
  <c r="V241" i="9" s="1"/>
  <c r="L241" i="9"/>
  <c r="U241" i="9" s="1"/>
  <c r="K241" i="9"/>
  <c r="T241" i="9" s="1"/>
  <c r="AG240" i="9"/>
  <c r="AF240" i="9"/>
  <c r="AE240" i="9"/>
  <c r="AD240" i="9"/>
  <c r="N240" i="9"/>
  <c r="W240" i="9" s="1"/>
  <c r="M240" i="9"/>
  <c r="V240" i="9" s="1"/>
  <c r="L240" i="9"/>
  <c r="U240" i="9" s="1"/>
  <c r="K240" i="9"/>
  <c r="T240" i="9" s="1"/>
  <c r="AG239" i="9"/>
  <c r="AF239" i="9"/>
  <c r="AE239" i="9"/>
  <c r="AD239" i="9"/>
  <c r="N239" i="9"/>
  <c r="W239" i="9" s="1"/>
  <c r="M239" i="9"/>
  <c r="V239" i="9" s="1"/>
  <c r="L239" i="9"/>
  <c r="U239" i="9" s="1"/>
  <c r="K239" i="9"/>
  <c r="T239" i="9" s="1"/>
  <c r="AG238" i="9"/>
  <c r="AF238" i="9"/>
  <c r="AE238" i="9"/>
  <c r="AD238" i="9"/>
  <c r="N238" i="9"/>
  <c r="W238" i="9" s="1"/>
  <c r="M238" i="9"/>
  <c r="V238" i="9" s="1"/>
  <c r="L238" i="9"/>
  <c r="U238" i="9" s="1"/>
  <c r="K238" i="9"/>
  <c r="T238" i="9" s="1"/>
  <c r="AG237" i="9"/>
  <c r="AF237" i="9"/>
  <c r="AE237" i="9"/>
  <c r="AD237" i="9"/>
  <c r="N237" i="9"/>
  <c r="W237" i="9" s="1"/>
  <c r="M237" i="9"/>
  <c r="V237" i="9" s="1"/>
  <c r="L237" i="9"/>
  <c r="U237" i="9" s="1"/>
  <c r="K237" i="9"/>
  <c r="T237" i="9" s="1"/>
  <c r="AG560" i="9"/>
  <c r="AF560" i="9"/>
  <c r="AE560" i="9"/>
  <c r="AD560" i="9"/>
  <c r="N560" i="9"/>
  <c r="W560" i="9" s="1"/>
  <c r="M560" i="9"/>
  <c r="V560" i="9" s="1"/>
  <c r="L560" i="9"/>
  <c r="U560" i="9" s="1"/>
  <c r="K560" i="9"/>
  <c r="T560" i="9" s="1"/>
  <c r="AG236" i="9"/>
  <c r="AF236" i="9"/>
  <c r="AE236" i="9"/>
  <c r="AD236" i="9"/>
  <c r="N236" i="9"/>
  <c r="W236" i="9" s="1"/>
  <c r="M236" i="9"/>
  <c r="V236" i="9" s="1"/>
  <c r="L236" i="9"/>
  <c r="U236" i="9" s="1"/>
  <c r="K236" i="9"/>
  <c r="T236" i="9" s="1"/>
  <c r="AG235" i="9"/>
  <c r="AF235" i="9"/>
  <c r="AE235" i="9"/>
  <c r="AD235" i="9"/>
  <c r="N235" i="9"/>
  <c r="W235" i="9" s="1"/>
  <c r="M235" i="9"/>
  <c r="V235" i="9" s="1"/>
  <c r="L235" i="9"/>
  <c r="U235" i="9" s="1"/>
  <c r="K235" i="9"/>
  <c r="T235" i="9" s="1"/>
  <c r="AG234" i="9"/>
  <c r="AF234" i="9"/>
  <c r="AE234" i="9"/>
  <c r="AD234" i="9"/>
  <c r="N234" i="9"/>
  <c r="W234" i="9" s="1"/>
  <c r="M234" i="9"/>
  <c r="V234" i="9" s="1"/>
  <c r="L234" i="9"/>
  <c r="U234" i="9" s="1"/>
  <c r="K234" i="9"/>
  <c r="T234" i="9" s="1"/>
  <c r="AG233" i="9"/>
  <c r="AF233" i="9"/>
  <c r="AE233" i="9"/>
  <c r="AD233" i="9"/>
  <c r="N233" i="9"/>
  <c r="W233" i="9" s="1"/>
  <c r="M233" i="9"/>
  <c r="V233" i="9" s="1"/>
  <c r="L233" i="9"/>
  <c r="U233" i="9" s="1"/>
  <c r="K233" i="9"/>
  <c r="T233" i="9" s="1"/>
  <c r="N595" i="3" l="1"/>
  <c r="M595" i="3"/>
  <c r="L595" i="3"/>
  <c r="K595" i="3"/>
  <c r="N594" i="3"/>
  <c r="M594" i="3"/>
  <c r="L594" i="3"/>
  <c r="K594" i="3"/>
  <c r="N593" i="3"/>
  <c r="M593" i="3"/>
  <c r="L593" i="3"/>
  <c r="K593" i="3"/>
  <c r="N70" i="3"/>
  <c r="M70" i="3"/>
  <c r="L70" i="3"/>
  <c r="K70" i="3"/>
  <c r="N244" i="3"/>
  <c r="M244" i="3"/>
  <c r="L244" i="3"/>
  <c r="K244" i="3"/>
  <c r="N243" i="3"/>
  <c r="M243" i="3"/>
  <c r="L243" i="3"/>
  <c r="K243" i="3"/>
  <c r="N242" i="3"/>
  <c r="M242" i="3"/>
  <c r="L242" i="3"/>
  <c r="K242" i="3"/>
  <c r="N239" i="3"/>
  <c r="M239" i="3"/>
  <c r="L239" i="3"/>
  <c r="K239" i="3"/>
  <c r="N238" i="3"/>
  <c r="M238" i="3"/>
  <c r="L238" i="3"/>
  <c r="K238" i="3"/>
  <c r="N237" i="3"/>
  <c r="M237" i="3"/>
  <c r="L237" i="3"/>
  <c r="K237" i="3"/>
  <c r="N236" i="3"/>
  <c r="M236" i="3"/>
  <c r="L236" i="3"/>
  <c r="K236" i="3"/>
  <c r="N235" i="3"/>
  <c r="M235" i="3"/>
  <c r="L235" i="3"/>
  <c r="K235" i="3"/>
  <c r="N234" i="3"/>
  <c r="M234" i="3"/>
  <c r="L234" i="3"/>
  <c r="K234" i="3"/>
  <c r="N233" i="3"/>
  <c r="M233" i="3"/>
  <c r="L233" i="3"/>
  <c r="K233" i="3"/>
  <c r="N232" i="3"/>
  <c r="M232" i="3"/>
  <c r="L232" i="3"/>
  <c r="K232" i="3"/>
  <c r="N231" i="3"/>
  <c r="M231" i="3"/>
  <c r="L231" i="3"/>
  <c r="K231" i="3"/>
  <c r="N230" i="3"/>
  <c r="M230" i="3"/>
  <c r="L230" i="3"/>
  <c r="K230" i="3"/>
  <c r="N123" i="3"/>
  <c r="M123" i="3"/>
  <c r="L123" i="3"/>
  <c r="K123" i="3"/>
  <c r="N178" i="3"/>
  <c r="M178" i="3"/>
  <c r="L178" i="3"/>
  <c r="K178" i="3"/>
  <c r="N122" i="3"/>
  <c r="M122" i="3"/>
  <c r="L122" i="3"/>
  <c r="K122" i="3"/>
  <c r="N68" i="3"/>
  <c r="M68" i="3"/>
  <c r="L68" i="3"/>
  <c r="K68" i="3"/>
  <c r="N31" i="3"/>
  <c r="M31" i="3"/>
  <c r="L31" i="3"/>
  <c r="K31" i="3"/>
  <c r="N67" i="3"/>
  <c r="M67" i="3"/>
  <c r="L67" i="3"/>
  <c r="K67" i="3"/>
  <c r="N495" i="3"/>
  <c r="M495" i="3"/>
  <c r="L495" i="3"/>
  <c r="K495" i="3"/>
  <c r="N65" i="3"/>
  <c r="M65" i="3"/>
  <c r="L65" i="3"/>
  <c r="K65" i="3"/>
  <c r="N637" i="3"/>
  <c r="M637" i="3"/>
  <c r="L637" i="3"/>
  <c r="K637" i="3"/>
  <c r="N636" i="3"/>
  <c r="M636" i="3"/>
  <c r="L636" i="3"/>
  <c r="K636" i="3"/>
  <c r="N163" i="3"/>
  <c r="M163" i="3"/>
  <c r="L163" i="3"/>
  <c r="K163" i="3"/>
  <c r="N176" i="3"/>
  <c r="M176" i="3"/>
  <c r="L176" i="3"/>
  <c r="K176" i="3"/>
  <c r="N311" i="3"/>
  <c r="M311" i="3"/>
  <c r="L311" i="3"/>
  <c r="K311" i="3"/>
  <c r="N224" i="3"/>
  <c r="M224" i="3"/>
  <c r="L224" i="3"/>
  <c r="K224" i="3"/>
  <c r="N63" i="3"/>
  <c r="M63" i="3"/>
  <c r="L63" i="3"/>
  <c r="K63" i="3"/>
  <c r="N62" i="3"/>
  <c r="M62" i="3"/>
  <c r="L62" i="3"/>
  <c r="K62" i="3"/>
  <c r="N352" i="3"/>
  <c r="M352" i="3"/>
  <c r="L352" i="3"/>
  <c r="K352" i="3"/>
  <c r="N226" i="3"/>
  <c r="M226" i="3"/>
  <c r="L226" i="3"/>
  <c r="K226" i="3"/>
  <c r="N493" i="3"/>
  <c r="M493" i="3"/>
  <c r="L493" i="3"/>
  <c r="K493" i="3"/>
  <c r="N225" i="3"/>
  <c r="M225" i="3"/>
  <c r="L225" i="3"/>
  <c r="K225" i="3"/>
  <c r="N154" i="3"/>
  <c r="M154" i="3"/>
  <c r="L154" i="3"/>
  <c r="K154" i="3"/>
  <c r="N153" i="3"/>
  <c r="M153" i="3"/>
  <c r="L153" i="3"/>
  <c r="K153" i="3"/>
  <c r="N222" i="3"/>
  <c r="M222" i="3"/>
  <c r="L222" i="3"/>
  <c r="K222" i="3"/>
  <c r="N152" i="3"/>
  <c r="M152" i="3"/>
  <c r="L152" i="3"/>
  <c r="K152" i="3"/>
  <c r="N64" i="3"/>
  <c r="M64" i="3"/>
  <c r="L64" i="3"/>
  <c r="K64" i="3"/>
  <c r="N57" i="3"/>
  <c r="M57" i="3"/>
  <c r="L57" i="3"/>
  <c r="K57" i="3"/>
  <c r="N56" i="3"/>
  <c r="M56" i="3"/>
  <c r="L56" i="3"/>
  <c r="K56" i="3"/>
  <c r="N55" i="3"/>
  <c r="M55" i="3"/>
  <c r="L55" i="3"/>
  <c r="K55" i="3"/>
  <c r="N207" i="3"/>
  <c r="M207" i="3"/>
  <c r="L207" i="3"/>
  <c r="K207" i="3"/>
  <c r="N221" i="3"/>
  <c r="M221" i="3"/>
  <c r="L221" i="3"/>
  <c r="K221" i="3"/>
  <c r="N220" i="3"/>
  <c r="M220" i="3"/>
  <c r="L220" i="3"/>
  <c r="K220" i="3"/>
  <c r="N308" i="3"/>
  <c r="M308" i="3"/>
  <c r="L308" i="3"/>
  <c r="K308" i="3"/>
  <c r="N307" i="3"/>
  <c r="M307" i="3"/>
  <c r="L307" i="3"/>
  <c r="K307" i="3"/>
  <c r="N161" i="3"/>
  <c r="M161" i="3"/>
  <c r="L161" i="3"/>
  <c r="K161" i="3"/>
  <c r="N173" i="3"/>
  <c r="M173" i="3"/>
  <c r="L173" i="3"/>
  <c r="K173" i="3"/>
  <c r="N160" i="3"/>
  <c r="M160" i="3"/>
  <c r="L160" i="3"/>
  <c r="K160" i="3"/>
  <c r="N635" i="3"/>
  <c r="M635" i="3"/>
  <c r="L635" i="3"/>
  <c r="K635" i="3"/>
  <c r="N602" i="3"/>
  <c r="M602" i="3"/>
  <c r="L602" i="3"/>
  <c r="K602" i="3"/>
  <c r="N633" i="3"/>
  <c r="M633" i="3"/>
  <c r="L633" i="3"/>
  <c r="K633" i="3"/>
  <c r="N229" i="3"/>
  <c r="M229" i="3"/>
  <c r="L229" i="3"/>
  <c r="K229" i="3"/>
  <c r="N198" i="3"/>
  <c r="M198" i="3"/>
  <c r="L198" i="3"/>
  <c r="K198" i="3"/>
  <c r="N150" i="3"/>
  <c r="M150" i="3"/>
  <c r="L150" i="3"/>
  <c r="K150" i="3"/>
  <c r="N219" i="3"/>
  <c r="M219" i="3"/>
  <c r="L219" i="3"/>
  <c r="K219" i="3"/>
  <c r="N190" i="3"/>
  <c r="M190" i="3"/>
  <c r="L190" i="3"/>
  <c r="K190" i="3"/>
  <c r="N119" i="3"/>
  <c r="M119" i="3"/>
  <c r="L119" i="3"/>
  <c r="K119" i="3"/>
  <c r="N100" i="3"/>
  <c r="M100" i="3"/>
  <c r="L100" i="3"/>
  <c r="K100" i="3"/>
  <c r="N218" i="3"/>
  <c r="M218" i="3"/>
  <c r="L218" i="3"/>
  <c r="K218" i="3"/>
  <c r="N90" i="3"/>
  <c r="M90" i="3"/>
  <c r="L90" i="3"/>
  <c r="K90" i="3"/>
  <c r="N89" i="3"/>
  <c r="M89" i="3"/>
  <c r="L89" i="3"/>
  <c r="K89" i="3"/>
  <c r="N88" i="3"/>
  <c r="M88" i="3"/>
  <c r="L88" i="3"/>
  <c r="K88" i="3"/>
  <c r="N87" i="3"/>
  <c r="M87" i="3"/>
  <c r="L87" i="3"/>
  <c r="K87" i="3"/>
  <c r="N86" i="3"/>
  <c r="M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L82" i="3"/>
  <c r="K82" i="3"/>
  <c r="N80" i="3"/>
  <c r="M80" i="3"/>
  <c r="L80" i="3"/>
  <c r="K80" i="3"/>
  <c r="N78" i="3"/>
  <c r="M78" i="3"/>
  <c r="L78" i="3"/>
  <c r="K78" i="3"/>
  <c r="N77" i="3"/>
  <c r="M77" i="3"/>
  <c r="L77" i="3"/>
  <c r="K77" i="3"/>
  <c r="N76" i="3"/>
  <c r="M76" i="3"/>
  <c r="L76" i="3"/>
  <c r="K76" i="3"/>
  <c r="N74" i="3"/>
  <c r="M74" i="3"/>
  <c r="L74" i="3"/>
  <c r="K74" i="3"/>
  <c r="N79" i="3"/>
  <c r="M79" i="3"/>
  <c r="L79" i="3"/>
  <c r="K79" i="3"/>
  <c r="N60" i="3"/>
  <c r="M60" i="3"/>
  <c r="L60" i="3"/>
  <c r="K60" i="3"/>
  <c r="N73" i="3"/>
  <c r="M73" i="3"/>
  <c r="L73" i="3"/>
  <c r="K73" i="3"/>
  <c r="N72" i="3"/>
  <c r="M72" i="3"/>
  <c r="L72" i="3"/>
  <c r="K72" i="3"/>
  <c r="N71" i="3"/>
  <c r="M71" i="3"/>
  <c r="L71" i="3"/>
  <c r="K71" i="3"/>
  <c r="N217" i="3"/>
  <c r="M217" i="3"/>
  <c r="L217" i="3"/>
  <c r="K217" i="3"/>
  <c r="N52" i="3"/>
  <c r="M52" i="3"/>
  <c r="L52" i="3"/>
  <c r="K52" i="3"/>
  <c r="N214" i="3"/>
  <c r="M214" i="3"/>
  <c r="L214" i="3"/>
  <c r="K214" i="3"/>
  <c r="N258" i="3"/>
  <c r="M258" i="3"/>
  <c r="L258" i="3"/>
  <c r="K258" i="3"/>
  <c r="N269" i="3"/>
  <c r="M269" i="3"/>
  <c r="L269" i="3"/>
  <c r="K269" i="3"/>
  <c r="N49" i="3"/>
  <c r="M49" i="3"/>
  <c r="L49" i="3"/>
  <c r="K49" i="3"/>
  <c r="N51" i="3"/>
  <c r="M51" i="3"/>
  <c r="L51" i="3"/>
  <c r="K51" i="3"/>
  <c r="N610" i="3"/>
  <c r="M610" i="3"/>
  <c r="L610" i="3"/>
  <c r="K610" i="3"/>
  <c r="N609" i="3"/>
  <c r="M609" i="3"/>
  <c r="L609" i="3"/>
  <c r="K609" i="3"/>
  <c r="N48" i="3"/>
  <c r="M48" i="3"/>
  <c r="L48" i="3"/>
  <c r="K48" i="3"/>
  <c r="N213" i="3"/>
  <c r="M213" i="3"/>
  <c r="L213" i="3"/>
  <c r="K213" i="3"/>
  <c r="N212" i="3"/>
  <c r="M212" i="3"/>
  <c r="L212" i="3"/>
  <c r="K212" i="3"/>
  <c r="N148" i="3"/>
  <c r="M148" i="3"/>
  <c r="L148" i="3"/>
  <c r="K148" i="3"/>
  <c r="N115" i="3"/>
  <c r="M115" i="3"/>
  <c r="L115" i="3"/>
  <c r="K115" i="3"/>
  <c r="N94" i="3"/>
  <c r="M94" i="3"/>
  <c r="L94" i="3"/>
  <c r="K94" i="3"/>
  <c r="N632" i="3"/>
  <c r="M632" i="3"/>
  <c r="L632" i="3"/>
  <c r="K632" i="3"/>
  <c r="N114" i="3"/>
  <c r="M114" i="3"/>
  <c r="L114" i="3"/>
  <c r="K114" i="3"/>
  <c r="N591" i="3"/>
  <c r="M591" i="3"/>
  <c r="L591" i="3"/>
  <c r="K591" i="3"/>
  <c r="N589" i="3"/>
  <c r="M589" i="3"/>
  <c r="L589" i="3"/>
  <c r="K589" i="3"/>
  <c r="N586" i="3"/>
  <c r="M586" i="3"/>
  <c r="L586" i="3"/>
  <c r="K586" i="3"/>
  <c r="N113" i="3"/>
  <c r="M113" i="3"/>
  <c r="L113" i="3"/>
  <c r="K113" i="3"/>
  <c r="N211" i="3"/>
  <c r="M211" i="3"/>
  <c r="L211" i="3"/>
  <c r="K211" i="3"/>
  <c r="N69" i="3"/>
  <c r="M69" i="3"/>
  <c r="L69" i="3"/>
  <c r="K69" i="3"/>
  <c r="N47" i="3"/>
  <c r="M47" i="3"/>
  <c r="L47" i="3"/>
  <c r="K47" i="3"/>
  <c r="N147" i="3"/>
  <c r="M147" i="3"/>
  <c r="L147" i="3"/>
  <c r="K147" i="3"/>
  <c r="N146" i="3"/>
  <c r="M146" i="3"/>
  <c r="L146" i="3"/>
  <c r="K146" i="3"/>
  <c r="N631" i="3"/>
  <c r="M631" i="3"/>
  <c r="L631" i="3"/>
  <c r="K631" i="3"/>
  <c r="N112" i="3"/>
  <c r="M112" i="3"/>
  <c r="L112" i="3"/>
  <c r="K112" i="3"/>
  <c r="N630" i="3"/>
  <c r="M630" i="3"/>
  <c r="L630" i="3"/>
  <c r="K630" i="3"/>
  <c r="N629" i="3"/>
  <c r="M629" i="3"/>
  <c r="L629" i="3"/>
  <c r="K629" i="3"/>
  <c r="N628" i="3"/>
  <c r="M628" i="3"/>
  <c r="L628" i="3"/>
  <c r="K628" i="3"/>
  <c r="N209" i="3"/>
  <c r="M209" i="3"/>
  <c r="L209" i="3"/>
  <c r="K209" i="3"/>
  <c r="N489" i="3"/>
  <c r="M489" i="3"/>
  <c r="L489" i="3"/>
  <c r="K489" i="3"/>
  <c r="N46" i="3"/>
  <c r="M46" i="3"/>
  <c r="L46" i="3"/>
  <c r="K46" i="3"/>
  <c r="N92" i="3"/>
  <c r="M92" i="3"/>
  <c r="L92" i="3"/>
  <c r="K92" i="3"/>
  <c r="N91" i="3"/>
  <c r="M91" i="3"/>
  <c r="L91" i="3"/>
  <c r="K91" i="3"/>
  <c r="N145" i="3"/>
  <c r="M145" i="3"/>
  <c r="L145" i="3"/>
  <c r="K145" i="3"/>
  <c r="N170" i="3"/>
  <c r="M170" i="3"/>
  <c r="L170" i="3"/>
  <c r="K170" i="3"/>
  <c r="N241" i="3"/>
  <c r="M241" i="3"/>
  <c r="L241" i="3"/>
  <c r="K241" i="3"/>
  <c r="N54" i="3"/>
  <c r="M54" i="3"/>
  <c r="L54" i="3"/>
  <c r="K54" i="3"/>
  <c r="N53" i="3"/>
  <c r="M53" i="3"/>
  <c r="L53" i="3"/>
  <c r="K53" i="3"/>
  <c r="N45" i="3"/>
  <c r="M45" i="3"/>
  <c r="L45" i="3"/>
  <c r="K45" i="3"/>
  <c r="N9" i="3"/>
  <c r="M9" i="3"/>
  <c r="L9" i="3"/>
  <c r="K9" i="3"/>
  <c r="N208" i="3"/>
  <c r="M208" i="3"/>
  <c r="L208" i="3"/>
  <c r="K208" i="3"/>
  <c r="N206" i="3"/>
  <c r="M206" i="3"/>
  <c r="L206" i="3"/>
  <c r="K206" i="3"/>
  <c r="N111" i="3"/>
  <c r="M111" i="3"/>
  <c r="L111" i="3"/>
  <c r="K111" i="3"/>
  <c r="N21" i="3"/>
  <c r="M21" i="3"/>
  <c r="L21" i="3"/>
  <c r="K21" i="3"/>
  <c r="N144" i="3"/>
  <c r="M144" i="3"/>
  <c r="L144" i="3"/>
  <c r="K144" i="3"/>
  <c r="N44" i="3"/>
  <c r="M44" i="3"/>
  <c r="L44" i="3"/>
  <c r="K44" i="3"/>
  <c r="N598" i="3"/>
  <c r="M598" i="3"/>
  <c r="L598" i="3"/>
  <c r="K598" i="3"/>
  <c r="N627" i="3"/>
  <c r="M627" i="3"/>
  <c r="L627" i="3"/>
  <c r="K627" i="3"/>
  <c r="N143" i="3"/>
  <c r="M143" i="3"/>
  <c r="L143" i="3"/>
  <c r="K143" i="3"/>
  <c r="N228" i="3"/>
  <c r="M228" i="3"/>
  <c r="L228" i="3"/>
  <c r="K228" i="3"/>
  <c r="N197" i="3"/>
  <c r="M197" i="3"/>
  <c r="L197" i="3"/>
  <c r="K197" i="3"/>
  <c r="N203" i="3"/>
  <c r="M203" i="3"/>
  <c r="L203" i="3"/>
  <c r="K203" i="3"/>
  <c r="N202" i="3"/>
  <c r="M202" i="3"/>
  <c r="L202" i="3"/>
  <c r="K202" i="3"/>
  <c r="N42" i="3"/>
  <c r="M42" i="3"/>
  <c r="L42" i="3"/>
  <c r="K42" i="3"/>
  <c r="N41" i="3"/>
  <c r="M41" i="3"/>
  <c r="L41" i="3"/>
  <c r="K41" i="3"/>
  <c r="N40" i="3"/>
  <c r="M40" i="3"/>
  <c r="L40" i="3"/>
  <c r="K40" i="3"/>
  <c r="N39" i="3"/>
  <c r="M39" i="3"/>
  <c r="L39" i="3"/>
  <c r="K39" i="3"/>
  <c r="N35" i="3"/>
  <c r="M35" i="3"/>
  <c r="L35" i="3"/>
  <c r="K35" i="3"/>
  <c r="N204" i="3"/>
  <c r="M204" i="3"/>
  <c r="L204" i="3"/>
  <c r="K204" i="3"/>
  <c r="N625" i="3"/>
  <c r="M625" i="3"/>
  <c r="L625" i="3"/>
  <c r="K625" i="3"/>
  <c r="N623" i="3"/>
  <c r="M623" i="3"/>
  <c r="L623" i="3"/>
  <c r="K623" i="3"/>
  <c r="N622" i="3"/>
  <c r="M622" i="3"/>
  <c r="L622" i="3"/>
  <c r="K622" i="3"/>
  <c r="N294" i="3"/>
  <c r="M294" i="3"/>
  <c r="L294" i="3"/>
  <c r="K294" i="3"/>
  <c r="N142" i="3"/>
  <c r="M142" i="3"/>
  <c r="L142" i="3"/>
  <c r="K142" i="3"/>
  <c r="N117" i="3"/>
  <c r="M117" i="3"/>
  <c r="L117" i="3"/>
  <c r="K117" i="3"/>
  <c r="N107" i="3"/>
  <c r="M107" i="3"/>
  <c r="L107" i="3"/>
  <c r="K107" i="3"/>
  <c r="N201" i="3"/>
  <c r="M201" i="3"/>
  <c r="L201" i="3"/>
  <c r="K201" i="3"/>
  <c r="N619" i="3"/>
  <c r="M619" i="3"/>
  <c r="L619" i="3"/>
  <c r="K619" i="3"/>
  <c r="N618" i="3"/>
  <c r="M618" i="3"/>
  <c r="L618" i="3"/>
  <c r="K618" i="3"/>
  <c r="N617" i="3"/>
  <c r="M617" i="3"/>
  <c r="L617" i="3"/>
  <c r="K617" i="3"/>
  <c r="N615" i="3"/>
  <c r="M615" i="3"/>
  <c r="L615" i="3"/>
  <c r="K615" i="3"/>
  <c r="N614" i="3"/>
  <c r="M614" i="3"/>
  <c r="L614" i="3"/>
  <c r="K614" i="3"/>
  <c r="N613" i="3"/>
  <c r="M613" i="3"/>
  <c r="L613" i="3"/>
  <c r="K613" i="3"/>
  <c r="N59" i="3"/>
  <c r="M59" i="3"/>
  <c r="L59" i="3"/>
  <c r="K59" i="3"/>
  <c r="N108" i="3"/>
  <c r="M108" i="3"/>
  <c r="L108" i="3"/>
  <c r="K108" i="3"/>
  <c r="N151" i="3"/>
  <c r="M151" i="3"/>
  <c r="L151" i="3"/>
  <c r="K151" i="3"/>
  <c r="N140" i="3"/>
  <c r="M140" i="3"/>
  <c r="L140" i="3"/>
  <c r="K140" i="3"/>
  <c r="N138" i="3"/>
  <c r="M138" i="3"/>
  <c r="L138" i="3"/>
  <c r="K138" i="3"/>
  <c r="N137" i="3"/>
  <c r="M137" i="3"/>
  <c r="L137" i="3"/>
  <c r="K137" i="3"/>
  <c r="N38" i="3"/>
  <c r="M38" i="3"/>
  <c r="L38" i="3"/>
  <c r="K38" i="3"/>
  <c r="N139" i="3"/>
  <c r="M139" i="3"/>
  <c r="L139" i="3"/>
  <c r="K139" i="3"/>
  <c r="N200" i="3"/>
  <c r="M200" i="3"/>
  <c r="L200" i="3"/>
  <c r="K200" i="3"/>
  <c r="N227" i="3"/>
  <c r="M227" i="3"/>
  <c r="L227" i="3"/>
  <c r="K227" i="3"/>
  <c r="N199" i="3"/>
  <c r="M199" i="3"/>
  <c r="L199" i="3"/>
  <c r="K199" i="3"/>
  <c r="N266" i="3"/>
  <c r="M266" i="3"/>
  <c r="L266" i="3"/>
  <c r="K266" i="3"/>
  <c r="N106" i="3"/>
  <c r="M106" i="3"/>
  <c r="L106" i="3"/>
  <c r="K106" i="3"/>
  <c r="N475" i="3"/>
  <c r="M475" i="3"/>
  <c r="L475" i="3"/>
  <c r="K475" i="3"/>
  <c r="N293" i="3"/>
  <c r="M293" i="3"/>
  <c r="L293" i="3"/>
  <c r="K293" i="3"/>
  <c r="N300" i="3"/>
  <c r="M300" i="3"/>
  <c r="L300" i="3"/>
  <c r="K300" i="3"/>
  <c r="N265" i="3"/>
  <c r="M265" i="3"/>
  <c r="L265" i="3"/>
  <c r="K265" i="3"/>
  <c r="N612" i="3"/>
  <c r="M612" i="3"/>
  <c r="L612" i="3"/>
  <c r="K612" i="3"/>
  <c r="N582" i="3"/>
  <c r="M582" i="3"/>
  <c r="L582" i="3"/>
  <c r="K582" i="3"/>
  <c r="N611" i="3"/>
  <c r="M611" i="3"/>
  <c r="L611" i="3"/>
  <c r="K611" i="3"/>
  <c r="N368" i="3"/>
  <c r="M368" i="3"/>
  <c r="L368" i="3"/>
  <c r="K368" i="3"/>
  <c r="N169" i="3"/>
  <c r="M169" i="3"/>
  <c r="L169" i="3"/>
  <c r="K169" i="3"/>
  <c r="N37" i="3"/>
  <c r="M37" i="3"/>
  <c r="L37" i="3"/>
  <c r="K37" i="3"/>
  <c r="N299" i="3"/>
  <c r="M299" i="3"/>
  <c r="L299" i="3"/>
  <c r="K299" i="3"/>
  <c r="N298" i="3"/>
  <c r="M298" i="3"/>
  <c r="L298" i="3"/>
  <c r="K298" i="3"/>
  <c r="N297" i="3"/>
  <c r="M297" i="3"/>
  <c r="L297" i="3"/>
  <c r="K297" i="3"/>
  <c r="N296" i="3"/>
  <c r="M296" i="3"/>
  <c r="L296" i="3"/>
  <c r="K296" i="3"/>
  <c r="N295" i="3"/>
  <c r="M295" i="3"/>
  <c r="L295" i="3"/>
  <c r="K295" i="3"/>
  <c r="N81" i="3"/>
  <c r="M81" i="3"/>
  <c r="L81" i="3"/>
  <c r="K81" i="3"/>
  <c r="N75" i="3"/>
  <c r="M75" i="3"/>
  <c r="L75" i="3"/>
  <c r="K75" i="3"/>
  <c r="N36" i="3"/>
  <c r="M36" i="3"/>
  <c r="L36" i="3"/>
  <c r="K36" i="3"/>
  <c r="N167" i="3"/>
  <c r="M167" i="3"/>
  <c r="L167" i="3"/>
  <c r="K167" i="3"/>
  <c r="N105" i="3"/>
  <c r="M105" i="3"/>
  <c r="L105" i="3"/>
  <c r="K105" i="3"/>
  <c r="N104" i="3"/>
  <c r="M104" i="3"/>
  <c r="L104" i="3"/>
  <c r="K104" i="3"/>
  <c r="N240" i="3"/>
  <c r="M240" i="3"/>
  <c r="L240" i="3"/>
  <c r="K240" i="3"/>
  <c r="N210" i="3"/>
  <c r="M210" i="3"/>
  <c r="L210" i="3"/>
  <c r="K210" i="3"/>
  <c r="N196" i="3"/>
  <c r="M196" i="3"/>
  <c r="L196" i="3"/>
  <c r="K196" i="3"/>
  <c r="N118" i="3"/>
  <c r="M118" i="3"/>
  <c r="L118" i="3"/>
  <c r="K118" i="3"/>
  <c r="N103" i="3"/>
  <c r="M103" i="3"/>
  <c r="L103" i="3"/>
  <c r="K103" i="3"/>
  <c r="N120" i="3"/>
  <c r="M120" i="3"/>
  <c r="L120" i="3"/>
  <c r="K120" i="3"/>
  <c r="N599" i="3"/>
  <c r="M599" i="3"/>
  <c r="L599" i="3"/>
  <c r="K599" i="3"/>
  <c r="N592" i="3"/>
  <c r="M592" i="3"/>
  <c r="L592" i="3"/>
  <c r="K592" i="3"/>
  <c r="N590" i="3"/>
  <c r="M590" i="3"/>
  <c r="L590" i="3"/>
  <c r="K590" i="3"/>
  <c r="N292" i="3"/>
  <c r="M292" i="3"/>
  <c r="L292" i="3"/>
  <c r="K292" i="3"/>
  <c r="N291" i="3"/>
  <c r="M291" i="3"/>
  <c r="L291" i="3"/>
  <c r="K291" i="3"/>
  <c r="N290" i="3"/>
  <c r="M290" i="3"/>
  <c r="L290" i="3"/>
  <c r="K290" i="3"/>
  <c r="N289" i="3"/>
  <c r="M289" i="3"/>
  <c r="L289" i="3"/>
  <c r="K289" i="3"/>
  <c r="N96" i="3"/>
  <c r="M96" i="3"/>
  <c r="L96" i="3"/>
  <c r="K96" i="3"/>
  <c r="N216" i="3"/>
  <c r="M216" i="3"/>
  <c r="L216" i="3"/>
  <c r="K216" i="3"/>
  <c r="N195" i="3"/>
  <c r="M195" i="3"/>
  <c r="L195" i="3"/>
  <c r="K195" i="3"/>
  <c r="N476" i="3"/>
  <c r="M476" i="3"/>
  <c r="L476" i="3"/>
  <c r="K476" i="3"/>
  <c r="N34" i="3"/>
  <c r="M34" i="3"/>
  <c r="L34" i="3"/>
  <c r="K34" i="3"/>
  <c r="N166" i="3"/>
  <c r="M166" i="3"/>
  <c r="L166" i="3"/>
  <c r="K166" i="3"/>
  <c r="N260" i="3"/>
  <c r="M260" i="3"/>
  <c r="L260" i="3"/>
  <c r="K260" i="3"/>
  <c r="N33" i="3"/>
  <c r="M33" i="3"/>
  <c r="L33" i="3"/>
  <c r="K33" i="3"/>
  <c r="N32" i="3"/>
  <c r="M32" i="3"/>
  <c r="L32" i="3"/>
  <c r="K32" i="3"/>
  <c r="N193" i="3"/>
  <c r="M193" i="3"/>
  <c r="L193" i="3"/>
  <c r="K193" i="3"/>
  <c r="N194" i="3"/>
  <c r="M194" i="3"/>
  <c r="L194" i="3"/>
  <c r="K194" i="3"/>
  <c r="N192" i="3"/>
  <c r="M192" i="3"/>
  <c r="L192" i="3"/>
  <c r="K192" i="3"/>
  <c r="N136" i="3"/>
  <c r="M136" i="3"/>
  <c r="L136" i="3"/>
  <c r="K136" i="3"/>
  <c r="N288" i="3"/>
  <c r="M288" i="3"/>
  <c r="L288" i="3"/>
  <c r="K288" i="3"/>
  <c r="N285" i="3"/>
  <c r="M285" i="3"/>
  <c r="L285" i="3"/>
  <c r="K285" i="3"/>
  <c r="N284" i="3"/>
  <c r="M284" i="3"/>
  <c r="L284" i="3"/>
  <c r="K284" i="3"/>
  <c r="N283" i="3"/>
  <c r="M283" i="3"/>
  <c r="L283" i="3"/>
  <c r="K283" i="3"/>
  <c r="N61" i="3"/>
  <c r="M61" i="3"/>
  <c r="L61" i="3"/>
  <c r="K61" i="3"/>
  <c r="N43" i="3"/>
  <c r="M43" i="3"/>
  <c r="L43" i="3"/>
  <c r="K43" i="3"/>
  <c r="N30" i="3"/>
  <c r="M30" i="3"/>
  <c r="L30" i="3"/>
  <c r="K30" i="3"/>
  <c r="N172" i="3"/>
  <c r="M172" i="3"/>
  <c r="L172" i="3"/>
  <c r="K172" i="3"/>
  <c r="N165" i="3"/>
  <c r="M165" i="3"/>
  <c r="L165" i="3"/>
  <c r="K165" i="3"/>
  <c r="N66" i="3"/>
  <c r="M66" i="3"/>
  <c r="L66" i="3"/>
  <c r="K66" i="3"/>
  <c r="N29" i="3"/>
  <c r="M29" i="3"/>
  <c r="L29" i="3"/>
  <c r="K29" i="3"/>
  <c r="N23" i="3"/>
  <c r="M23" i="3"/>
  <c r="L23" i="3"/>
  <c r="K23" i="3"/>
  <c r="N472" i="3"/>
  <c r="M472" i="3"/>
  <c r="L472" i="3"/>
  <c r="K472" i="3"/>
  <c r="N28" i="3"/>
  <c r="M28" i="3"/>
  <c r="L28" i="3"/>
  <c r="K28" i="3"/>
  <c r="N478" i="3"/>
  <c r="M478" i="3"/>
  <c r="L478" i="3"/>
  <c r="K478" i="3"/>
  <c r="N470" i="3"/>
  <c r="M470" i="3"/>
  <c r="L470" i="3"/>
  <c r="K470" i="3"/>
  <c r="N27" i="3"/>
  <c r="M27" i="3"/>
  <c r="L27" i="3"/>
  <c r="K27" i="3"/>
  <c r="N287" i="3"/>
  <c r="M287" i="3"/>
  <c r="L287" i="3"/>
  <c r="K287" i="3"/>
  <c r="N175" i="3"/>
  <c r="M175" i="3"/>
  <c r="L175" i="3"/>
  <c r="K175" i="3"/>
  <c r="N164" i="3"/>
  <c r="M164" i="3"/>
  <c r="L164" i="3"/>
  <c r="K164" i="3"/>
  <c r="N125" i="3"/>
  <c r="M125" i="3"/>
  <c r="L125" i="3"/>
  <c r="K125" i="3"/>
  <c r="N124" i="3"/>
  <c r="M124" i="3"/>
  <c r="L124" i="3"/>
  <c r="K124" i="3"/>
  <c r="N102" i="3"/>
  <c r="M102" i="3"/>
  <c r="L102" i="3"/>
  <c r="K102" i="3"/>
  <c r="N26" i="3"/>
  <c r="M26" i="3"/>
  <c r="L26" i="3"/>
  <c r="K26" i="3"/>
  <c r="N25" i="3"/>
  <c r="M25" i="3"/>
  <c r="L25" i="3"/>
  <c r="K25" i="3"/>
  <c r="N215" i="3"/>
  <c r="M215" i="3"/>
  <c r="L215" i="3"/>
  <c r="K215" i="3"/>
  <c r="N205" i="3"/>
  <c r="M205" i="3"/>
  <c r="L205" i="3"/>
  <c r="K205" i="3"/>
  <c r="N191" i="3"/>
  <c r="M191" i="3"/>
  <c r="L191" i="3"/>
  <c r="K191" i="3"/>
  <c r="N24" i="3"/>
  <c r="M24" i="3"/>
  <c r="L24" i="3"/>
  <c r="K24" i="3"/>
  <c r="N141" i="3"/>
  <c r="M141" i="3"/>
  <c r="L141" i="3"/>
  <c r="K141" i="3"/>
  <c r="N286" i="3"/>
  <c r="M286" i="3"/>
  <c r="L286" i="3"/>
  <c r="K286" i="3"/>
  <c r="N162" i="3"/>
  <c r="M162" i="3"/>
  <c r="L162" i="3"/>
  <c r="K162" i="3"/>
  <c r="N601" i="3"/>
  <c r="M601" i="3"/>
  <c r="L601" i="3"/>
  <c r="K601" i="3"/>
  <c r="N596" i="3"/>
  <c r="M596" i="3"/>
  <c r="L596" i="3"/>
  <c r="K596" i="3"/>
  <c r="N134" i="3"/>
  <c r="M134" i="3"/>
  <c r="L134" i="3"/>
  <c r="K134" i="3"/>
  <c r="N155" i="3"/>
  <c r="M155" i="3"/>
  <c r="L155" i="3"/>
  <c r="K155" i="3"/>
  <c r="N579" i="3"/>
  <c r="M579" i="3"/>
  <c r="L579" i="3"/>
  <c r="K579" i="3"/>
  <c r="N574" i="3"/>
  <c r="M574" i="3"/>
  <c r="L574" i="3"/>
  <c r="K574" i="3"/>
  <c r="N573" i="3"/>
  <c r="M573" i="3"/>
  <c r="L573" i="3"/>
  <c r="K573" i="3"/>
  <c r="N572" i="3"/>
  <c r="M572" i="3"/>
  <c r="L572" i="3"/>
  <c r="K572" i="3"/>
  <c r="N569" i="3"/>
  <c r="M569" i="3"/>
  <c r="L569" i="3"/>
  <c r="K569" i="3"/>
  <c r="N566" i="3"/>
  <c r="M566" i="3"/>
  <c r="L566" i="3"/>
  <c r="K566" i="3"/>
  <c r="N608" i="3"/>
  <c r="M608" i="3"/>
  <c r="L608" i="3"/>
  <c r="K608" i="3"/>
  <c r="N607" i="3"/>
  <c r="M607" i="3"/>
  <c r="L607" i="3"/>
  <c r="K607" i="3"/>
  <c r="N606" i="3"/>
  <c r="M606" i="3"/>
  <c r="L606" i="3"/>
  <c r="K606" i="3"/>
  <c r="N605" i="3"/>
  <c r="M605" i="3"/>
  <c r="L605" i="3"/>
  <c r="K605" i="3"/>
  <c r="N604" i="3"/>
  <c r="M604" i="3"/>
  <c r="L604" i="3"/>
  <c r="K604" i="3"/>
  <c r="N603" i="3"/>
  <c r="M603" i="3"/>
  <c r="L603" i="3"/>
  <c r="K603" i="3"/>
  <c r="N135" i="3"/>
  <c r="M135" i="3"/>
  <c r="L135" i="3"/>
  <c r="K135" i="3"/>
  <c r="N116" i="3"/>
  <c r="M116" i="3"/>
  <c r="L116" i="3"/>
  <c r="K116" i="3"/>
  <c r="N110" i="3"/>
  <c r="M110" i="3"/>
  <c r="L110" i="3"/>
  <c r="K110" i="3"/>
  <c r="N101" i="3"/>
  <c r="M101" i="3"/>
  <c r="L101" i="3"/>
  <c r="K101" i="3"/>
  <c r="N481" i="3"/>
  <c r="M481" i="3"/>
  <c r="L481" i="3"/>
  <c r="K481" i="3"/>
  <c r="N468" i="3"/>
  <c r="M468" i="3"/>
  <c r="L468" i="3"/>
  <c r="K468" i="3"/>
  <c r="N492" i="3"/>
  <c r="M492" i="3"/>
  <c r="L492" i="3"/>
  <c r="K492" i="3"/>
  <c r="N480" i="3"/>
  <c r="M480" i="3"/>
  <c r="L480" i="3"/>
  <c r="K480" i="3"/>
  <c r="N19" i="3"/>
  <c r="M19" i="3"/>
  <c r="L19" i="3"/>
  <c r="K19" i="3"/>
  <c r="N20" i="3"/>
  <c r="M20" i="3"/>
  <c r="L20" i="3"/>
  <c r="K20" i="3"/>
  <c r="N188" i="3"/>
  <c r="M188" i="3"/>
  <c r="L188" i="3"/>
  <c r="K188" i="3"/>
  <c r="N469" i="3"/>
  <c r="M469" i="3"/>
  <c r="L469" i="3"/>
  <c r="K469" i="3"/>
  <c r="N467" i="3"/>
  <c r="M467" i="3"/>
  <c r="L467" i="3"/>
  <c r="K467" i="3"/>
  <c r="N282" i="3"/>
  <c r="M282" i="3"/>
  <c r="L282" i="3"/>
  <c r="K282" i="3"/>
  <c r="N223" i="3"/>
  <c r="M223" i="3"/>
  <c r="L223" i="3"/>
  <c r="K223" i="3"/>
  <c r="N281" i="3"/>
  <c r="M281" i="3"/>
  <c r="L281" i="3"/>
  <c r="K281" i="3"/>
  <c r="N189" i="3"/>
  <c r="M189" i="3"/>
  <c r="L189" i="3"/>
  <c r="K189" i="3"/>
  <c r="N626" i="3"/>
  <c r="M626" i="3"/>
  <c r="L626" i="3"/>
  <c r="K626" i="3"/>
  <c r="N600" i="3"/>
  <c r="M600" i="3"/>
  <c r="L600" i="3"/>
  <c r="K600" i="3"/>
  <c r="N565" i="3"/>
  <c r="M565" i="3"/>
  <c r="L565" i="3"/>
  <c r="K565" i="3"/>
  <c r="N564" i="3"/>
  <c r="M564" i="3"/>
  <c r="L564" i="3"/>
  <c r="K564" i="3"/>
  <c r="N563" i="3"/>
  <c r="M563" i="3"/>
  <c r="L563" i="3"/>
  <c r="K563" i="3"/>
  <c r="N562" i="3"/>
  <c r="M562" i="3"/>
  <c r="L562" i="3"/>
  <c r="K562" i="3"/>
  <c r="N561" i="3"/>
  <c r="M561" i="3"/>
  <c r="L561" i="3"/>
  <c r="K561" i="3"/>
  <c r="N149" i="3"/>
  <c r="M149" i="3"/>
  <c r="L149" i="3"/>
  <c r="K149" i="3"/>
  <c r="N133" i="3"/>
  <c r="M133" i="3"/>
  <c r="L133" i="3"/>
  <c r="K133" i="3"/>
  <c r="N621" i="3"/>
  <c r="M621" i="3"/>
  <c r="L621" i="3"/>
  <c r="K621" i="3"/>
  <c r="N620" i="3"/>
  <c r="M620" i="3"/>
  <c r="L620" i="3"/>
  <c r="K620" i="3"/>
  <c r="N99" i="3"/>
  <c r="M99" i="3"/>
  <c r="L99" i="3"/>
  <c r="K99" i="3"/>
  <c r="N98" i="3"/>
  <c r="M98" i="3"/>
  <c r="L98" i="3"/>
  <c r="K98" i="3"/>
  <c r="N18" i="3"/>
  <c r="M18" i="3"/>
  <c r="L18" i="3"/>
  <c r="K18" i="3"/>
  <c r="N132" i="3"/>
  <c r="M132" i="3"/>
  <c r="L132" i="3"/>
  <c r="K132" i="3"/>
  <c r="N131" i="3"/>
  <c r="M131" i="3"/>
  <c r="L131" i="3"/>
  <c r="K131" i="3"/>
  <c r="N584" i="3"/>
  <c r="M584" i="3"/>
  <c r="L584" i="3"/>
  <c r="K584" i="3"/>
  <c r="N588" i="3"/>
  <c r="M588" i="3"/>
  <c r="L588" i="3"/>
  <c r="K588" i="3"/>
  <c r="N587" i="3"/>
  <c r="M587" i="3"/>
  <c r="L587" i="3"/>
  <c r="K587" i="3"/>
  <c r="N583" i="3"/>
  <c r="M583" i="3"/>
  <c r="L583" i="3"/>
  <c r="K583" i="3"/>
  <c r="N580" i="3"/>
  <c r="M580" i="3"/>
  <c r="L580" i="3"/>
  <c r="K580" i="3"/>
  <c r="N578" i="3"/>
  <c r="M578" i="3"/>
  <c r="L578" i="3"/>
  <c r="K578" i="3"/>
  <c r="N477" i="3"/>
  <c r="M477" i="3"/>
  <c r="L477" i="3"/>
  <c r="K477" i="3"/>
  <c r="N187" i="3"/>
  <c r="M187" i="3"/>
  <c r="L187" i="3"/>
  <c r="K187" i="3"/>
  <c r="N109" i="3"/>
  <c r="M109" i="3"/>
  <c r="L109" i="3"/>
  <c r="K109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58" i="3"/>
  <c r="M58" i="3"/>
  <c r="L58" i="3"/>
  <c r="K58" i="3"/>
  <c r="N12" i="3"/>
  <c r="M12" i="3"/>
  <c r="L12" i="3"/>
  <c r="K12" i="3"/>
  <c r="N11" i="3"/>
  <c r="M11" i="3"/>
  <c r="L11" i="3"/>
  <c r="K11" i="3"/>
  <c r="N97" i="3"/>
  <c r="M97" i="3"/>
  <c r="L97" i="3"/>
  <c r="K97" i="3"/>
  <c r="N302" i="3"/>
  <c r="M302" i="3"/>
  <c r="L302" i="3"/>
  <c r="K302" i="3"/>
  <c r="N280" i="3"/>
  <c r="M280" i="3"/>
  <c r="L280" i="3"/>
  <c r="K280" i="3"/>
  <c r="N186" i="3"/>
  <c r="M186" i="3"/>
  <c r="L186" i="3"/>
  <c r="K186" i="3"/>
  <c r="N185" i="3"/>
  <c r="M185" i="3"/>
  <c r="L185" i="3"/>
  <c r="K185" i="3"/>
  <c r="N184" i="3"/>
  <c r="M184" i="3"/>
  <c r="L184" i="3"/>
  <c r="K184" i="3"/>
  <c r="N130" i="3"/>
  <c r="M130" i="3"/>
  <c r="L130" i="3"/>
  <c r="K130" i="3"/>
  <c r="N129" i="3"/>
  <c r="M129" i="3"/>
  <c r="L129" i="3"/>
  <c r="K129" i="3"/>
  <c r="N183" i="3"/>
  <c r="M183" i="3"/>
  <c r="L183" i="3"/>
  <c r="K183" i="3"/>
  <c r="N460" i="3"/>
  <c r="M460" i="3"/>
  <c r="L460" i="3"/>
  <c r="K460" i="3"/>
  <c r="N459" i="3"/>
  <c r="M459" i="3"/>
  <c r="L459" i="3"/>
  <c r="K459" i="3"/>
  <c r="N458" i="3"/>
  <c r="M458" i="3"/>
  <c r="L458" i="3"/>
  <c r="K458" i="3"/>
  <c r="N526" i="3"/>
  <c r="M526" i="3"/>
  <c r="L526" i="3"/>
  <c r="K526" i="3"/>
  <c r="N525" i="3"/>
  <c r="M525" i="3"/>
  <c r="L525" i="3"/>
  <c r="K525" i="3"/>
  <c r="N524" i="3"/>
  <c r="M524" i="3"/>
  <c r="L524" i="3"/>
  <c r="K524" i="3"/>
  <c r="N523" i="3"/>
  <c r="M523" i="3"/>
  <c r="L523" i="3"/>
  <c r="K523" i="3"/>
  <c r="N522" i="3"/>
  <c r="M522" i="3"/>
  <c r="L522" i="3"/>
  <c r="K522" i="3"/>
  <c r="N506" i="3"/>
  <c r="M506" i="3"/>
  <c r="L506" i="3"/>
  <c r="K506" i="3"/>
  <c r="N387" i="3"/>
  <c r="M387" i="3"/>
  <c r="L387" i="3"/>
  <c r="K387" i="3"/>
  <c r="N386" i="3"/>
  <c r="M386" i="3"/>
  <c r="L386" i="3"/>
  <c r="K386" i="3"/>
  <c r="N385" i="3"/>
  <c r="M385" i="3"/>
  <c r="L385" i="3"/>
  <c r="K385" i="3"/>
  <c r="N384" i="3"/>
  <c r="M384" i="3"/>
  <c r="L384" i="3"/>
  <c r="K384" i="3"/>
  <c r="N383" i="3"/>
  <c r="M383" i="3"/>
  <c r="L383" i="3"/>
  <c r="K383" i="3"/>
  <c r="N382" i="3"/>
  <c r="M382" i="3"/>
  <c r="L382" i="3"/>
  <c r="K382" i="3"/>
  <c r="N381" i="3"/>
  <c r="M381" i="3"/>
  <c r="L381" i="3"/>
  <c r="K381" i="3"/>
  <c r="N378" i="3"/>
  <c r="M378" i="3"/>
  <c r="L378" i="3"/>
  <c r="K378" i="3"/>
  <c r="N374" i="3"/>
  <c r="M374" i="3"/>
  <c r="L374" i="3"/>
  <c r="K374" i="3"/>
  <c r="N373" i="3"/>
  <c r="M373" i="3"/>
  <c r="L373" i="3"/>
  <c r="K373" i="3"/>
  <c r="N372" i="3"/>
  <c r="M372" i="3"/>
  <c r="L372" i="3"/>
  <c r="K372" i="3"/>
  <c r="N371" i="3"/>
  <c r="M371" i="3"/>
  <c r="L371" i="3"/>
  <c r="K371" i="3"/>
  <c r="N362" i="3"/>
  <c r="M362" i="3"/>
  <c r="L362" i="3"/>
  <c r="K362" i="3"/>
  <c r="N361" i="3"/>
  <c r="M361" i="3"/>
  <c r="L361" i="3"/>
  <c r="K361" i="3"/>
  <c r="N360" i="3"/>
  <c r="M360" i="3"/>
  <c r="L360" i="3"/>
  <c r="K360" i="3"/>
  <c r="N359" i="3"/>
  <c r="M359" i="3"/>
  <c r="L359" i="3"/>
  <c r="K359" i="3"/>
  <c r="N358" i="3"/>
  <c r="M358" i="3"/>
  <c r="L358" i="3"/>
  <c r="K358" i="3"/>
  <c r="N356" i="3"/>
  <c r="M356" i="3"/>
  <c r="L356" i="3"/>
  <c r="K356" i="3"/>
  <c r="N274" i="3"/>
  <c r="M274" i="3"/>
  <c r="L274" i="3"/>
  <c r="K274" i="3"/>
  <c r="N273" i="3"/>
  <c r="M273" i="3"/>
  <c r="L273" i="3"/>
  <c r="K273" i="3"/>
  <c r="N272" i="3"/>
  <c r="M272" i="3"/>
  <c r="L272" i="3"/>
  <c r="K272" i="3"/>
  <c r="N271" i="3"/>
  <c r="M271" i="3"/>
  <c r="L271" i="3"/>
  <c r="K271" i="3"/>
  <c r="N270" i="3"/>
  <c r="M270" i="3"/>
  <c r="L270" i="3"/>
  <c r="K270" i="3"/>
  <c r="N268" i="3"/>
  <c r="M268" i="3"/>
  <c r="L268" i="3"/>
  <c r="K268" i="3"/>
  <c r="N267" i="3"/>
  <c r="M267" i="3"/>
  <c r="L267" i="3"/>
  <c r="K267" i="3"/>
  <c r="N264" i="3"/>
  <c r="M264" i="3"/>
  <c r="L264" i="3"/>
  <c r="K264" i="3"/>
  <c r="N259" i="3"/>
  <c r="M259" i="3"/>
  <c r="L259" i="3"/>
  <c r="K259" i="3"/>
  <c r="N257" i="3"/>
  <c r="M257" i="3"/>
  <c r="L257" i="3"/>
  <c r="K257" i="3"/>
  <c r="N256" i="3"/>
  <c r="M256" i="3"/>
  <c r="L256" i="3"/>
  <c r="K256" i="3"/>
  <c r="N252" i="3"/>
  <c r="M252" i="3"/>
  <c r="L252" i="3"/>
  <c r="K252" i="3"/>
  <c r="N250" i="3"/>
  <c r="M250" i="3"/>
  <c r="L250" i="3"/>
  <c r="K250" i="3"/>
  <c r="N249" i="3"/>
  <c r="M249" i="3"/>
  <c r="L249" i="3"/>
  <c r="K249" i="3"/>
  <c r="N248" i="3"/>
  <c r="M248" i="3"/>
  <c r="L248" i="3"/>
  <c r="K248" i="3"/>
  <c r="N247" i="3"/>
  <c r="M247" i="3"/>
  <c r="L247" i="3"/>
  <c r="K247" i="3"/>
  <c r="N246" i="3"/>
  <c r="M246" i="3"/>
  <c r="L246" i="3"/>
  <c r="K246" i="3"/>
  <c r="N245" i="3"/>
  <c r="M245" i="3"/>
  <c r="L245" i="3"/>
  <c r="K245" i="3"/>
  <c r="N624" i="3"/>
  <c r="M624" i="3"/>
  <c r="L624" i="3"/>
  <c r="K624" i="3"/>
  <c r="N263" i="3"/>
  <c r="M263" i="3"/>
  <c r="L263" i="3"/>
  <c r="K263" i="3"/>
  <c r="N262" i="3"/>
  <c r="M262" i="3"/>
  <c r="L262" i="3"/>
  <c r="K262" i="3"/>
  <c r="N261" i="3"/>
  <c r="M261" i="3"/>
  <c r="L261" i="3"/>
  <c r="K261" i="3"/>
  <c r="N251" i="3"/>
  <c r="M251" i="3"/>
  <c r="L251" i="3"/>
  <c r="K251" i="3"/>
  <c r="N168" i="3"/>
  <c r="M168" i="3"/>
  <c r="L168" i="3"/>
  <c r="K168" i="3"/>
  <c r="N363" i="3"/>
  <c r="M363" i="3"/>
  <c r="L363" i="3"/>
  <c r="K363" i="3"/>
  <c r="N354" i="3"/>
  <c r="M354" i="3"/>
  <c r="L354" i="3"/>
  <c r="K354" i="3"/>
  <c r="N177" i="3"/>
  <c r="M177" i="3"/>
  <c r="L177" i="3"/>
  <c r="K177" i="3"/>
  <c r="N174" i="3"/>
  <c r="M174" i="3"/>
  <c r="L174" i="3"/>
  <c r="K174" i="3"/>
  <c r="N171" i="3"/>
  <c r="M171" i="3"/>
  <c r="L171" i="3"/>
  <c r="K171" i="3"/>
  <c r="N159" i="3"/>
  <c r="M159" i="3"/>
  <c r="L159" i="3"/>
  <c r="K159" i="3"/>
  <c r="N158" i="3"/>
  <c r="M158" i="3"/>
  <c r="L158" i="3"/>
  <c r="K158" i="3"/>
  <c r="N157" i="3"/>
  <c r="M157" i="3"/>
  <c r="L157" i="3"/>
  <c r="K157" i="3"/>
  <c r="N550" i="3"/>
  <c r="M550" i="3"/>
  <c r="L550" i="3"/>
  <c r="K550" i="3"/>
  <c r="N543" i="3"/>
  <c r="M543" i="3"/>
  <c r="L543" i="3"/>
  <c r="K543" i="3"/>
  <c r="N532" i="3"/>
  <c r="M532" i="3"/>
  <c r="L532" i="3"/>
  <c r="K532" i="3"/>
  <c r="N494" i="3"/>
  <c r="M494" i="3"/>
  <c r="L494" i="3"/>
  <c r="K494" i="3"/>
  <c r="N488" i="3"/>
  <c r="M488" i="3"/>
  <c r="L488" i="3"/>
  <c r="K488" i="3"/>
  <c r="N487" i="3"/>
  <c r="M487" i="3"/>
  <c r="L487" i="3"/>
  <c r="K487" i="3"/>
  <c r="N486" i="3"/>
  <c r="M486" i="3"/>
  <c r="L486" i="3"/>
  <c r="K486" i="3"/>
  <c r="N485" i="3"/>
  <c r="M485" i="3"/>
  <c r="L485" i="3"/>
  <c r="K485" i="3"/>
  <c r="N482" i="3"/>
  <c r="M482" i="3"/>
  <c r="L482" i="3"/>
  <c r="K482" i="3"/>
  <c r="N474" i="3"/>
  <c r="M474" i="3"/>
  <c r="L474" i="3"/>
  <c r="K474" i="3"/>
  <c r="N471" i="3"/>
  <c r="M471" i="3"/>
  <c r="L471" i="3"/>
  <c r="K471" i="3"/>
  <c r="N466" i="3"/>
  <c r="M466" i="3"/>
  <c r="L466" i="3"/>
  <c r="K466" i="3"/>
  <c r="N465" i="3"/>
  <c r="M465" i="3"/>
  <c r="L465" i="3"/>
  <c r="K465" i="3"/>
  <c r="N463" i="3"/>
  <c r="M463" i="3"/>
  <c r="L463" i="3"/>
  <c r="K463" i="3"/>
  <c r="N380" i="3"/>
  <c r="M380" i="3"/>
  <c r="L380" i="3"/>
  <c r="K380" i="3"/>
  <c r="N379" i="3"/>
  <c r="M379" i="3"/>
  <c r="L379" i="3"/>
  <c r="K379" i="3"/>
  <c r="N377" i="3"/>
  <c r="M377" i="3"/>
  <c r="L377" i="3"/>
  <c r="K377" i="3"/>
  <c r="N376" i="3"/>
  <c r="M376" i="3"/>
  <c r="L376" i="3"/>
  <c r="K376" i="3"/>
  <c r="N375" i="3"/>
  <c r="M375" i="3"/>
  <c r="L375" i="3"/>
  <c r="K375" i="3"/>
  <c r="N370" i="3"/>
  <c r="M370" i="3"/>
  <c r="L370" i="3"/>
  <c r="K370" i="3"/>
  <c r="N369" i="3"/>
  <c r="M369" i="3"/>
  <c r="L369" i="3"/>
  <c r="K369" i="3"/>
  <c r="N367" i="3"/>
  <c r="M367" i="3"/>
  <c r="L367" i="3"/>
  <c r="K367" i="3"/>
  <c r="N366" i="3"/>
  <c r="M366" i="3"/>
  <c r="L366" i="3"/>
  <c r="K366" i="3"/>
  <c r="N365" i="3"/>
  <c r="M365" i="3"/>
  <c r="L365" i="3"/>
  <c r="K365" i="3"/>
  <c r="N364" i="3"/>
  <c r="M364" i="3"/>
  <c r="L364" i="3"/>
  <c r="K364" i="3"/>
  <c r="N357" i="3"/>
  <c r="M357" i="3"/>
  <c r="L357" i="3"/>
  <c r="K357" i="3"/>
  <c r="N355" i="3"/>
  <c r="M355" i="3"/>
  <c r="L355" i="3"/>
  <c r="K355" i="3"/>
  <c r="N353" i="3"/>
  <c r="M353" i="3"/>
  <c r="L353" i="3"/>
  <c r="K353" i="3"/>
  <c r="N554" i="3"/>
  <c r="M554" i="3"/>
  <c r="L554" i="3"/>
  <c r="K554" i="3"/>
  <c r="N491" i="3"/>
  <c r="M491" i="3"/>
  <c r="L491" i="3"/>
  <c r="K491" i="3"/>
  <c r="N484" i="3"/>
  <c r="M484" i="3"/>
  <c r="L484" i="3"/>
  <c r="K484" i="3"/>
  <c r="N483" i="3"/>
  <c r="M483" i="3"/>
  <c r="L483" i="3"/>
  <c r="K483" i="3"/>
  <c r="N464" i="3"/>
  <c r="M464" i="3"/>
  <c r="L464" i="3"/>
  <c r="K464" i="3"/>
  <c r="N521" i="3"/>
  <c r="M521" i="3"/>
  <c r="L521" i="3"/>
  <c r="K521" i="3"/>
  <c r="N520" i="3"/>
  <c r="M520" i="3"/>
  <c r="L520" i="3"/>
  <c r="K520" i="3"/>
  <c r="N519" i="3"/>
  <c r="M519" i="3"/>
  <c r="L519" i="3"/>
  <c r="K519" i="3"/>
  <c r="N518" i="3"/>
  <c r="M518" i="3"/>
  <c r="L518" i="3"/>
  <c r="K518" i="3"/>
  <c r="N517" i="3"/>
  <c r="M517" i="3"/>
  <c r="L517" i="3"/>
  <c r="K517" i="3"/>
  <c r="N516" i="3"/>
  <c r="M516" i="3"/>
  <c r="L516" i="3"/>
  <c r="K516" i="3"/>
  <c r="N515" i="3"/>
  <c r="M515" i="3"/>
  <c r="L515" i="3"/>
  <c r="K515" i="3"/>
  <c r="N514" i="3"/>
  <c r="M514" i="3"/>
  <c r="L514" i="3"/>
  <c r="K514" i="3"/>
  <c r="N513" i="3"/>
  <c r="M513" i="3"/>
  <c r="L513" i="3"/>
  <c r="K513" i="3"/>
  <c r="N512" i="3"/>
  <c r="M512" i="3"/>
  <c r="L512" i="3"/>
  <c r="K512" i="3"/>
  <c r="N511" i="3"/>
  <c r="M511" i="3"/>
  <c r="L511" i="3"/>
  <c r="K511" i="3"/>
  <c r="N510" i="3"/>
  <c r="M510" i="3"/>
  <c r="L510" i="3"/>
  <c r="K510" i="3"/>
  <c r="N509" i="3"/>
  <c r="M509" i="3"/>
  <c r="L509" i="3"/>
  <c r="K509" i="3"/>
  <c r="N508" i="3"/>
  <c r="M508" i="3"/>
  <c r="L508" i="3"/>
  <c r="K508" i="3"/>
  <c r="N507" i="3"/>
  <c r="M507" i="3"/>
  <c r="L507" i="3"/>
  <c r="K507" i="3"/>
  <c r="N505" i="3"/>
  <c r="M505" i="3"/>
  <c r="L505" i="3"/>
  <c r="K505" i="3"/>
  <c r="N504" i="3"/>
  <c r="M504" i="3"/>
  <c r="L504" i="3"/>
  <c r="K504" i="3"/>
  <c r="N503" i="3"/>
  <c r="M503" i="3"/>
  <c r="L503" i="3"/>
  <c r="K503" i="3"/>
  <c r="N502" i="3"/>
  <c r="M502" i="3"/>
  <c r="L502" i="3"/>
  <c r="K502" i="3"/>
  <c r="N501" i="3"/>
  <c r="M501" i="3"/>
  <c r="L501" i="3"/>
  <c r="K501" i="3"/>
  <c r="N500" i="3"/>
  <c r="M500" i="3"/>
  <c r="L500" i="3"/>
  <c r="K500" i="3"/>
  <c r="N499" i="3"/>
  <c r="M499" i="3"/>
  <c r="L499" i="3"/>
  <c r="K499" i="3"/>
  <c r="N498" i="3"/>
  <c r="M498" i="3"/>
  <c r="L498" i="3"/>
  <c r="K498" i="3"/>
  <c r="N497" i="3"/>
  <c r="M497" i="3"/>
  <c r="L497" i="3"/>
  <c r="K497" i="3"/>
  <c r="N496" i="3"/>
  <c r="M496" i="3"/>
  <c r="L496" i="3"/>
  <c r="K496" i="3"/>
  <c r="N490" i="3"/>
  <c r="M490" i="3"/>
  <c r="L490" i="3"/>
  <c r="K490" i="3"/>
  <c r="N473" i="3"/>
  <c r="M473" i="3"/>
  <c r="L473" i="3"/>
  <c r="K473" i="3"/>
  <c r="N455" i="3"/>
  <c r="M455" i="3"/>
  <c r="L455" i="3"/>
  <c r="K455" i="3"/>
  <c r="N454" i="3"/>
  <c r="M454" i="3"/>
  <c r="L454" i="3"/>
  <c r="K454" i="3"/>
  <c r="N453" i="3"/>
  <c r="M453" i="3"/>
  <c r="L453" i="3"/>
  <c r="K453" i="3"/>
  <c r="N452" i="3"/>
  <c r="M452" i="3"/>
  <c r="L452" i="3"/>
  <c r="K452" i="3"/>
  <c r="N451" i="3"/>
  <c r="M451" i="3"/>
  <c r="L451" i="3"/>
  <c r="K451" i="3"/>
  <c r="N450" i="3"/>
  <c r="M450" i="3"/>
  <c r="L450" i="3"/>
  <c r="K450" i="3"/>
  <c r="N449" i="3"/>
  <c r="M449" i="3"/>
  <c r="L449" i="3"/>
  <c r="K449" i="3"/>
  <c r="N448" i="3"/>
  <c r="M448" i="3"/>
  <c r="L448" i="3"/>
  <c r="K448" i="3"/>
  <c r="N447" i="3"/>
  <c r="M447" i="3"/>
  <c r="L447" i="3"/>
  <c r="K447" i="3"/>
  <c r="N446" i="3"/>
  <c r="M446" i="3"/>
  <c r="L446" i="3"/>
  <c r="K446" i="3"/>
  <c r="N445" i="3"/>
  <c r="M445" i="3"/>
  <c r="L445" i="3"/>
  <c r="K445" i="3"/>
  <c r="N444" i="3"/>
  <c r="M444" i="3"/>
  <c r="L444" i="3"/>
  <c r="K444" i="3"/>
  <c r="N443" i="3"/>
  <c r="M443" i="3"/>
  <c r="L443" i="3"/>
  <c r="K443" i="3"/>
  <c r="N442" i="3"/>
  <c r="M442" i="3"/>
  <c r="L442" i="3"/>
  <c r="K442" i="3"/>
  <c r="N441" i="3"/>
  <c r="M441" i="3"/>
  <c r="L441" i="3"/>
  <c r="K441" i="3"/>
  <c r="N440" i="3"/>
  <c r="M440" i="3"/>
  <c r="L440" i="3"/>
  <c r="K440" i="3"/>
  <c r="N439" i="3"/>
  <c r="M439" i="3"/>
  <c r="L439" i="3"/>
  <c r="K439" i="3"/>
  <c r="N438" i="3"/>
  <c r="M438" i="3"/>
  <c r="L438" i="3"/>
  <c r="K438" i="3"/>
  <c r="N437" i="3"/>
  <c r="M437" i="3"/>
  <c r="L437" i="3"/>
  <c r="K437" i="3"/>
  <c r="N436" i="3"/>
  <c r="M436" i="3"/>
  <c r="L436" i="3"/>
  <c r="K436" i="3"/>
  <c r="N435" i="3"/>
  <c r="M435" i="3"/>
  <c r="L435" i="3"/>
  <c r="K435" i="3"/>
  <c r="N434" i="3"/>
  <c r="M434" i="3"/>
  <c r="L434" i="3"/>
  <c r="K434" i="3"/>
  <c r="N433" i="3"/>
  <c r="M433" i="3"/>
  <c r="L433" i="3"/>
  <c r="K433" i="3"/>
  <c r="N432" i="3"/>
  <c r="M432" i="3"/>
  <c r="L432" i="3"/>
  <c r="K432" i="3"/>
  <c r="N431" i="3"/>
  <c r="M431" i="3"/>
  <c r="L431" i="3"/>
  <c r="K431" i="3"/>
  <c r="N430" i="3"/>
  <c r="M430" i="3"/>
  <c r="L430" i="3"/>
  <c r="K430" i="3"/>
  <c r="N429" i="3"/>
  <c r="M429" i="3"/>
  <c r="L429" i="3"/>
  <c r="K429" i="3"/>
  <c r="N428" i="3"/>
  <c r="M428" i="3"/>
  <c r="L428" i="3"/>
  <c r="K428" i="3"/>
  <c r="N427" i="3"/>
  <c r="M427" i="3"/>
  <c r="L427" i="3"/>
  <c r="K427" i="3"/>
  <c r="N426" i="3"/>
  <c r="M426" i="3"/>
  <c r="L426" i="3"/>
  <c r="K426" i="3"/>
  <c r="N425" i="3"/>
  <c r="M425" i="3"/>
  <c r="L425" i="3"/>
  <c r="K425" i="3"/>
  <c r="N424" i="3"/>
  <c r="M424" i="3"/>
  <c r="L424" i="3"/>
  <c r="K424" i="3"/>
  <c r="N423" i="3"/>
  <c r="M423" i="3"/>
  <c r="L423" i="3"/>
  <c r="K423" i="3"/>
  <c r="N422" i="3"/>
  <c r="M422" i="3"/>
  <c r="L422" i="3"/>
  <c r="K422" i="3"/>
  <c r="N421" i="3"/>
  <c r="M421" i="3"/>
  <c r="L421" i="3"/>
  <c r="K421" i="3"/>
  <c r="N420" i="3"/>
  <c r="M420" i="3"/>
  <c r="L420" i="3"/>
  <c r="K420" i="3"/>
  <c r="N419" i="3"/>
  <c r="M419" i="3"/>
  <c r="L419" i="3"/>
  <c r="K419" i="3"/>
  <c r="N418" i="3"/>
  <c r="M418" i="3"/>
  <c r="L418" i="3"/>
  <c r="K418" i="3"/>
  <c r="N417" i="3"/>
  <c r="M417" i="3"/>
  <c r="L417" i="3"/>
  <c r="K417" i="3"/>
  <c r="N416" i="3"/>
  <c r="M416" i="3"/>
  <c r="L416" i="3"/>
  <c r="K416" i="3"/>
  <c r="N415" i="3"/>
  <c r="M415" i="3"/>
  <c r="L415" i="3"/>
  <c r="K415" i="3"/>
  <c r="N414" i="3"/>
  <c r="M414" i="3"/>
  <c r="L414" i="3"/>
  <c r="K414" i="3"/>
  <c r="N413" i="3"/>
  <c r="M413" i="3"/>
  <c r="L413" i="3"/>
  <c r="K413" i="3"/>
  <c r="N412" i="3"/>
  <c r="M412" i="3"/>
  <c r="L412" i="3"/>
  <c r="K412" i="3"/>
  <c r="N411" i="3"/>
  <c r="M411" i="3"/>
  <c r="L411" i="3"/>
  <c r="K411" i="3"/>
  <c r="N410" i="3"/>
  <c r="M410" i="3"/>
  <c r="L410" i="3"/>
  <c r="K410" i="3"/>
  <c r="N409" i="3"/>
  <c r="M409" i="3"/>
  <c r="L409" i="3"/>
  <c r="K409" i="3"/>
  <c r="N408" i="3"/>
  <c r="M408" i="3"/>
  <c r="L408" i="3"/>
  <c r="K408" i="3"/>
  <c r="N407" i="3"/>
  <c r="M407" i="3"/>
  <c r="L407" i="3"/>
  <c r="K407" i="3"/>
  <c r="N406" i="3"/>
  <c r="M406" i="3"/>
  <c r="L406" i="3"/>
  <c r="K406" i="3"/>
  <c r="N405" i="3"/>
  <c r="M405" i="3"/>
  <c r="L405" i="3"/>
  <c r="K405" i="3"/>
  <c r="N404" i="3"/>
  <c r="M404" i="3"/>
  <c r="L404" i="3"/>
  <c r="K404" i="3"/>
  <c r="N403" i="3"/>
  <c r="M403" i="3"/>
  <c r="L403" i="3"/>
  <c r="K403" i="3"/>
  <c r="N402" i="3"/>
  <c r="M402" i="3"/>
  <c r="L402" i="3"/>
  <c r="K402" i="3"/>
  <c r="N401" i="3"/>
  <c r="M401" i="3"/>
  <c r="L401" i="3"/>
  <c r="K401" i="3"/>
  <c r="N400" i="3"/>
  <c r="M400" i="3"/>
  <c r="L400" i="3"/>
  <c r="K400" i="3"/>
  <c r="N399" i="3"/>
  <c r="M399" i="3"/>
  <c r="L399" i="3"/>
  <c r="K399" i="3"/>
  <c r="N398" i="3"/>
  <c r="M398" i="3"/>
  <c r="L398" i="3"/>
  <c r="K398" i="3"/>
  <c r="N397" i="3"/>
  <c r="M397" i="3"/>
  <c r="L397" i="3"/>
  <c r="K397" i="3"/>
  <c r="N396" i="3"/>
  <c r="M396" i="3"/>
  <c r="L396" i="3"/>
  <c r="K396" i="3"/>
  <c r="N395" i="3"/>
  <c r="M395" i="3"/>
  <c r="L395" i="3"/>
  <c r="K395" i="3"/>
  <c r="N394" i="3"/>
  <c r="M394" i="3"/>
  <c r="L394" i="3"/>
  <c r="K394" i="3"/>
  <c r="N393" i="3"/>
  <c r="M393" i="3"/>
  <c r="L393" i="3"/>
  <c r="K393" i="3"/>
  <c r="N392" i="3"/>
  <c r="M392" i="3"/>
  <c r="L392" i="3"/>
  <c r="K392" i="3"/>
  <c r="N391" i="3"/>
  <c r="M391" i="3"/>
  <c r="L391" i="3"/>
  <c r="K391" i="3"/>
  <c r="N390" i="3"/>
  <c r="M390" i="3"/>
  <c r="L390" i="3"/>
  <c r="K390" i="3"/>
  <c r="N389" i="3"/>
  <c r="M389" i="3"/>
  <c r="L389" i="3"/>
  <c r="K389" i="3"/>
  <c r="N388" i="3"/>
  <c r="M388" i="3"/>
  <c r="L388" i="3"/>
  <c r="K388" i="3"/>
  <c r="N315" i="3"/>
  <c r="M315" i="3"/>
  <c r="L315" i="3"/>
  <c r="K315" i="3"/>
  <c r="N314" i="3"/>
  <c r="M314" i="3"/>
  <c r="L314" i="3"/>
  <c r="K314" i="3"/>
  <c r="N313" i="3"/>
  <c r="M313" i="3"/>
  <c r="L313" i="3"/>
  <c r="K313" i="3"/>
  <c r="N309" i="3"/>
  <c r="M309" i="3"/>
  <c r="L309" i="3"/>
  <c r="K309" i="3"/>
  <c r="N306" i="3"/>
  <c r="M306" i="3"/>
  <c r="L306" i="3"/>
  <c r="K306" i="3"/>
  <c r="N303" i="3"/>
  <c r="M303" i="3"/>
  <c r="L303" i="3"/>
  <c r="K303" i="3"/>
  <c r="N276" i="3"/>
  <c r="M276" i="3"/>
  <c r="L276" i="3"/>
  <c r="K276" i="3"/>
  <c r="N275" i="3"/>
  <c r="M275" i="3"/>
  <c r="L275" i="3"/>
  <c r="K275" i="3"/>
  <c r="N254" i="3"/>
  <c r="M254" i="3"/>
  <c r="L254" i="3"/>
  <c r="K254" i="3"/>
  <c r="N312" i="3"/>
  <c r="M312" i="3"/>
  <c r="L312" i="3"/>
  <c r="K312" i="3"/>
  <c r="N253" i="3"/>
  <c r="M253" i="3"/>
  <c r="L253" i="3"/>
  <c r="K253" i="3"/>
  <c r="N320" i="3"/>
  <c r="M320" i="3"/>
  <c r="L320" i="3"/>
  <c r="K320" i="3"/>
  <c r="N319" i="3"/>
  <c r="M319" i="3"/>
  <c r="L319" i="3"/>
  <c r="K319" i="3"/>
  <c r="N318" i="3"/>
  <c r="M318" i="3"/>
  <c r="L318" i="3"/>
  <c r="K318" i="3"/>
  <c r="N317" i="3"/>
  <c r="M317" i="3"/>
  <c r="L317" i="3"/>
  <c r="K317" i="3"/>
  <c r="N316" i="3"/>
  <c r="M316" i="3"/>
  <c r="L316" i="3"/>
  <c r="K316" i="3"/>
  <c r="N351" i="3"/>
  <c r="M351" i="3"/>
  <c r="L351" i="3"/>
  <c r="K351" i="3"/>
  <c r="N349" i="3"/>
  <c r="M349" i="3"/>
  <c r="L349" i="3"/>
  <c r="K349" i="3"/>
  <c r="N348" i="3"/>
  <c r="M348" i="3"/>
  <c r="L348" i="3"/>
  <c r="K348" i="3"/>
  <c r="N347" i="3"/>
  <c r="M347" i="3"/>
  <c r="L347" i="3"/>
  <c r="K347" i="3"/>
  <c r="N346" i="3"/>
  <c r="M346" i="3"/>
  <c r="L346" i="3"/>
  <c r="K346" i="3"/>
  <c r="N345" i="3"/>
  <c r="M345" i="3"/>
  <c r="L345" i="3"/>
  <c r="K345" i="3"/>
  <c r="N344" i="3"/>
  <c r="M344" i="3"/>
  <c r="L344" i="3"/>
  <c r="K344" i="3"/>
  <c r="N343" i="3"/>
  <c r="M343" i="3"/>
  <c r="L343" i="3"/>
  <c r="K343" i="3"/>
  <c r="N342" i="3"/>
  <c r="M342" i="3"/>
  <c r="L342" i="3"/>
  <c r="K342" i="3"/>
  <c r="N341" i="3"/>
  <c r="M341" i="3"/>
  <c r="L341" i="3"/>
  <c r="K341" i="3"/>
  <c r="N340" i="3"/>
  <c r="M340" i="3"/>
  <c r="L340" i="3"/>
  <c r="K340" i="3"/>
  <c r="N339" i="3"/>
  <c r="M339" i="3"/>
  <c r="L339" i="3"/>
  <c r="K339" i="3"/>
  <c r="N338" i="3"/>
  <c r="M338" i="3"/>
  <c r="L338" i="3"/>
  <c r="K338" i="3"/>
  <c r="N337" i="3"/>
  <c r="M337" i="3"/>
  <c r="L337" i="3"/>
  <c r="K337" i="3"/>
  <c r="N336" i="3"/>
  <c r="M336" i="3"/>
  <c r="L336" i="3"/>
  <c r="K336" i="3"/>
  <c r="N335" i="3"/>
  <c r="M335" i="3"/>
  <c r="L335" i="3"/>
  <c r="K335" i="3"/>
  <c r="N334" i="3"/>
  <c r="M334" i="3"/>
  <c r="L334" i="3"/>
  <c r="K334" i="3"/>
  <c r="N333" i="3"/>
  <c r="M333" i="3"/>
  <c r="L333" i="3"/>
  <c r="K333" i="3"/>
  <c r="N332" i="3"/>
  <c r="M332" i="3"/>
  <c r="L332" i="3"/>
  <c r="K332" i="3"/>
  <c r="N331" i="3"/>
  <c r="M331" i="3"/>
  <c r="L331" i="3"/>
  <c r="K331" i="3"/>
  <c r="N330" i="3"/>
  <c r="M330" i="3"/>
  <c r="L330" i="3"/>
  <c r="K330" i="3"/>
  <c r="N329" i="3"/>
  <c r="M329" i="3"/>
  <c r="L329" i="3"/>
  <c r="K329" i="3"/>
  <c r="N328" i="3"/>
  <c r="M328" i="3"/>
  <c r="L328" i="3"/>
  <c r="K328" i="3"/>
  <c r="N325" i="3"/>
  <c r="M325" i="3"/>
  <c r="L325" i="3"/>
  <c r="K325" i="3"/>
  <c r="N323" i="3"/>
  <c r="M323" i="3"/>
  <c r="L323" i="3"/>
  <c r="K323" i="3"/>
  <c r="N322" i="3"/>
  <c r="M322" i="3"/>
  <c r="L322" i="3"/>
  <c r="K322" i="3"/>
  <c r="N321" i="3"/>
  <c r="M321" i="3"/>
  <c r="L321" i="3"/>
  <c r="K321" i="3"/>
  <c r="N350" i="3"/>
  <c r="M350" i="3"/>
  <c r="L350" i="3"/>
  <c r="K350" i="3"/>
  <c r="N327" i="3"/>
  <c r="M327" i="3"/>
  <c r="L327" i="3"/>
  <c r="K327" i="3"/>
  <c r="N324" i="3"/>
  <c r="M324" i="3"/>
  <c r="L324" i="3"/>
  <c r="K324" i="3"/>
  <c r="N456" i="3"/>
  <c r="M456" i="3"/>
  <c r="L456" i="3"/>
  <c r="K456" i="3"/>
  <c r="N457" i="3"/>
  <c r="M457" i="3"/>
  <c r="L457" i="3"/>
  <c r="K457" i="3"/>
  <c r="N10" i="3"/>
  <c r="M10" i="3"/>
  <c r="L10" i="3"/>
  <c r="K10" i="3"/>
  <c r="N462" i="3"/>
  <c r="M462" i="3"/>
  <c r="L462" i="3"/>
  <c r="K462" i="3"/>
  <c r="N182" i="3"/>
  <c r="M182" i="3"/>
  <c r="L182" i="3"/>
  <c r="K182" i="3"/>
  <c r="N310" i="3"/>
  <c r="M310" i="3"/>
  <c r="L310" i="3"/>
  <c r="K310" i="3"/>
  <c r="N326" i="3"/>
  <c r="M326" i="3"/>
  <c r="L326" i="3"/>
  <c r="K326" i="3"/>
  <c r="N559" i="3"/>
  <c r="M559" i="3"/>
  <c r="L559" i="3"/>
  <c r="K559" i="3"/>
  <c r="N557" i="3"/>
  <c r="M557" i="3"/>
  <c r="L557" i="3"/>
  <c r="K557" i="3"/>
  <c r="N556" i="3"/>
  <c r="M556" i="3"/>
  <c r="L556" i="3"/>
  <c r="K556" i="3"/>
  <c r="N552" i="3"/>
  <c r="M552" i="3"/>
  <c r="L552" i="3"/>
  <c r="K552" i="3"/>
  <c r="N547" i="3"/>
  <c r="M547" i="3"/>
  <c r="L547" i="3"/>
  <c r="K547" i="3"/>
  <c r="N546" i="3"/>
  <c r="M546" i="3"/>
  <c r="L546" i="3"/>
  <c r="K546" i="3"/>
  <c r="N545" i="3"/>
  <c r="M545" i="3"/>
  <c r="L545" i="3"/>
  <c r="K545" i="3"/>
  <c r="N255" i="3"/>
  <c r="M255" i="3"/>
  <c r="L255" i="3"/>
  <c r="K255" i="3"/>
  <c r="N8" i="3"/>
  <c r="M8" i="3"/>
  <c r="L8" i="3"/>
  <c r="K8" i="3"/>
  <c r="N181" i="3"/>
  <c r="M181" i="3"/>
  <c r="L181" i="3"/>
  <c r="K181" i="3"/>
  <c r="N305" i="3"/>
  <c r="M305" i="3"/>
  <c r="L305" i="3"/>
  <c r="K305" i="3"/>
  <c r="N304" i="3"/>
  <c r="M304" i="3"/>
  <c r="L304" i="3"/>
  <c r="K304" i="3"/>
  <c r="N301" i="3"/>
  <c r="M301" i="3"/>
  <c r="L301" i="3"/>
  <c r="K301" i="3"/>
  <c r="N279" i="3"/>
  <c r="M279" i="3"/>
  <c r="L279" i="3"/>
  <c r="K279" i="3"/>
  <c r="N278" i="3"/>
  <c r="M278" i="3"/>
  <c r="L278" i="3"/>
  <c r="K278" i="3"/>
  <c r="N128" i="3"/>
  <c r="M128" i="3"/>
  <c r="L128" i="3"/>
  <c r="K128" i="3"/>
  <c r="N577" i="3"/>
  <c r="M577" i="3"/>
  <c r="L577" i="3"/>
  <c r="K577" i="3"/>
  <c r="N180" i="3"/>
  <c r="M180" i="3"/>
  <c r="L180" i="3"/>
  <c r="K180" i="3"/>
  <c r="N576" i="3"/>
  <c r="M576" i="3"/>
  <c r="L576" i="3"/>
  <c r="K576" i="3"/>
  <c r="N634" i="3"/>
  <c r="M634" i="3"/>
  <c r="L634" i="3"/>
  <c r="K634" i="3"/>
  <c r="N575" i="3"/>
  <c r="M575" i="3"/>
  <c r="L575" i="3"/>
  <c r="K575" i="3"/>
  <c r="N571" i="3"/>
  <c r="M571" i="3"/>
  <c r="L571" i="3"/>
  <c r="K571" i="3"/>
  <c r="N7" i="3"/>
  <c r="M7" i="3"/>
  <c r="L7" i="3"/>
  <c r="K7" i="3"/>
  <c r="N570" i="3"/>
  <c r="M570" i="3"/>
  <c r="L570" i="3"/>
  <c r="K570" i="3"/>
  <c r="N568" i="3"/>
  <c r="M568" i="3"/>
  <c r="L568" i="3"/>
  <c r="K568" i="3"/>
  <c r="N567" i="3"/>
  <c r="M567" i="3"/>
  <c r="L567" i="3"/>
  <c r="K567" i="3"/>
  <c r="N95" i="3"/>
  <c r="M95" i="3"/>
  <c r="L95" i="3"/>
  <c r="K95" i="3"/>
  <c r="N560" i="3"/>
  <c r="M560" i="3"/>
  <c r="L560" i="3"/>
  <c r="K560" i="3"/>
  <c r="N558" i="3"/>
  <c r="M558" i="3"/>
  <c r="L558" i="3"/>
  <c r="K558" i="3"/>
  <c r="N50" i="3"/>
  <c r="M50" i="3"/>
  <c r="L50" i="3"/>
  <c r="K50" i="3"/>
  <c r="N555" i="3"/>
  <c r="M555" i="3"/>
  <c r="L555" i="3"/>
  <c r="K555" i="3"/>
  <c r="N553" i="3"/>
  <c r="M553" i="3"/>
  <c r="L553" i="3"/>
  <c r="K553" i="3"/>
  <c r="N551" i="3"/>
  <c r="M551" i="3"/>
  <c r="L551" i="3"/>
  <c r="K551" i="3"/>
  <c r="N549" i="3"/>
  <c r="M549" i="3"/>
  <c r="L549" i="3"/>
  <c r="K549" i="3"/>
  <c r="N6" i="3"/>
  <c r="M6" i="3"/>
  <c r="L6" i="3"/>
  <c r="K6" i="3"/>
  <c r="N544" i="3"/>
  <c r="M544" i="3"/>
  <c r="L544" i="3"/>
  <c r="K544" i="3"/>
  <c r="N541" i="3"/>
  <c r="M541" i="3"/>
  <c r="L541" i="3"/>
  <c r="K541" i="3"/>
  <c r="N548" i="3"/>
  <c r="M548" i="3"/>
  <c r="L548" i="3"/>
  <c r="K548" i="3"/>
  <c r="N542" i="3"/>
  <c r="M542" i="3"/>
  <c r="L542" i="3"/>
  <c r="K542" i="3"/>
  <c r="N539" i="3"/>
  <c r="M539" i="3"/>
  <c r="L539" i="3"/>
  <c r="K539" i="3"/>
  <c r="N540" i="3"/>
  <c r="M540" i="3"/>
  <c r="L540" i="3"/>
  <c r="K540" i="3"/>
  <c r="N538" i="3"/>
  <c r="M538" i="3"/>
  <c r="L538" i="3"/>
  <c r="K538" i="3"/>
  <c r="N537" i="3"/>
  <c r="M537" i="3"/>
  <c r="L537" i="3"/>
  <c r="K537" i="3"/>
  <c r="N536" i="3"/>
  <c r="M536" i="3"/>
  <c r="L536" i="3"/>
  <c r="K536" i="3"/>
  <c r="N535" i="3"/>
  <c r="M535" i="3"/>
  <c r="L535" i="3"/>
  <c r="K535" i="3"/>
  <c r="N534" i="3"/>
  <c r="M534" i="3"/>
  <c r="L534" i="3"/>
  <c r="K534" i="3"/>
  <c r="N531" i="3"/>
  <c r="M531" i="3"/>
  <c r="L531" i="3"/>
  <c r="K531" i="3"/>
  <c r="N530" i="3"/>
  <c r="M530" i="3"/>
  <c r="L530" i="3"/>
  <c r="K530" i="3"/>
  <c r="N533" i="3"/>
  <c r="M533" i="3"/>
  <c r="L533" i="3"/>
  <c r="K533" i="3"/>
  <c r="N528" i="3"/>
  <c r="M528" i="3"/>
  <c r="L528" i="3"/>
  <c r="K528" i="3"/>
  <c r="N529" i="3"/>
  <c r="M529" i="3"/>
  <c r="L529" i="3"/>
  <c r="K529" i="3"/>
  <c r="N527" i="3"/>
  <c r="M527" i="3"/>
  <c r="L527" i="3"/>
  <c r="K527" i="3"/>
  <c r="N461" i="3"/>
  <c r="M461" i="3"/>
  <c r="L461" i="3"/>
  <c r="K461" i="3"/>
  <c r="N179" i="3"/>
  <c r="M179" i="3"/>
  <c r="L179" i="3"/>
  <c r="K179" i="3"/>
  <c r="N597" i="3"/>
  <c r="M597" i="3"/>
  <c r="L597" i="3"/>
  <c r="K597" i="3"/>
  <c r="N127" i="3"/>
  <c r="M127" i="3"/>
  <c r="L127" i="3"/>
  <c r="K127" i="3"/>
  <c r="N126" i="3"/>
  <c r="M126" i="3"/>
  <c r="L126" i="3"/>
  <c r="K126" i="3"/>
  <c r="N156" i="3"/>
  <c r="M156" i="3"/>
  <c r="L156" i="3"/>
  <c r="K156" i="3"/>
  <c r="N277" i="3"/>
  <c r="M277" i="3"/>
  <c r="L277" i="3"/>
  <c r="K277" i="3"/>
  <c r="N5" i="3"/>
  <c r="M5" i="3"/>
  <c r="L5" i="3"/>
  <c r="K5" i="3"/>
  <c r="N4" i="3"/>
  <c r="M4" i="3"/>
  <c r="L4" i="3"/>
  <c r="K4" i="3"/>
  <c r="N3" i="3"/>
  <c r="M3" i="3"/>
  <c r="L3" i="3"/>
  <c r="K3" i="3"/>
  <c r="N121" i="3"/>
  <c r="M121" i="3"/>
  <c r="L121" i="3"/>
  <c r="K121" i="3"/>
  <c r="N22" i="3"/>
  <c r="M22" i="3"/>
  <c r="L22" i="3"/>
  <c r="K22" i="3"/>
  <c r="N2" i="3"/>
  <c r="M2" i="3"/>
  <c r="L2" i="3"/>
  <c r="K2" i="3"/>
  <c r="N93" i="3"/>
  <c r="M93" i="3"/>
  <c r="L93" i="3"/>
  <c r="K93" i="3"/>
  <c r="N616" i="3"/>
  <c r="M616" i="3"/>
  <c r="L616" i="3"/>
  <c r="K616" i="3"/>
  <c r="N479" i="3"/>
  <c r="M479" i="3"/>
  <c r="L479" i="3"/>
  <c r="K479" i="3"/>
  <c r="N585" i="3"/>
  <c r="M585" i="3"/>
  <c r="L585" i="3"/>
  <c r="K585" i="3"/>
  <c r="N581" i="3"/>
  <c r="M581" i="3"/>
  <c r="L581" i="3"/>
  <c r="K581" i="3"/>
</calcChain>
</file>

<file path=xl/sharedStrings.xml><?xml version="1.0" encoding="utf-8"?>
<sst xmlns="http://schemas.openxmlformats.org/spreadsheetml/2006/main" count="15983" uniqueCount="1078">
  <si>
    <t>Zip Code</t>
  </si>
  <si>
    <t>HUD Fair Market Rent Area Name</t>
  </si>
  <si>
    <t>City/Town</t>
  </si>
  <si>
    <t>RAA</t>
  </si>
  <si>
    <t>2025 APS Formula</t>
  </si>
  <si>
    <t>2025 
APS 
0BR</t>
  </si>
  <si>
    <t>2025 
APS 
1BR</t>
  </si>
  <si>
    <t>2025 
APS 
2BR</t>
  </si>
  <si>
    <t>2025 
APS 
3BR</t>
  </si>
  <si>
    <t>2025 
APS 
4BR</t>
  </si>
  <si>
    <t>2025 
APS 
5BR</t>
  </si>
  <si>
    <t>2025 
APS 
6BR</t>
  </si>
  <si>
    <t>2025 
APS 
7BR</t>
  </si>
  <si>
    <t>2025 
APS 
8BR</t>
  </si>
  <si>
    <t>02532</t>
  </si>
  <si>
    <t>Barnstable Town, MA MSA</t>
  </si>
  <si>
    <t>Bourne</t>
  </si>
  <si>
    <t>HAC</t>
  </si>
  <si>
    <t>110% 2025 SAFMR</t>
  </si>
  <si>
    <t>02534</t>
  </si>
  <si>
    <t>02536</t>
  </si>
  <si>
    <t>Falmouth</t>
  </si>
  <si>
    <t>02537</t>
  </si>
  <si>
    <t>Sandwich</t>
  </si>
  <si>
    <t>02540</t>
  </si>
  <si>
    <t>02541</t>
  </si>
  <si>
    <t>02542</t>
  </si>
  <si>
    <t>02543</t>
  </si>
  <si>
    <t>02553</t>
  </si>
  <si>
    <t>02556</t>
  </si>
  <si>
    <t>02559</t>
  </si>
  <si>
    <t>02561</t>
  </si>
  <si>
    <t>02562</t>
  </si>
  <si>
    <t>02563</t>
  </si>
  <si>
    <t>02574</t>
  </si>
  <si>
    <t>02601</t>
  </si>
  <si>
    <t>Barnstable</t>
  </si>
  <si>
    <t>02630</t>
  </si>
  <si>
    <t>02632</t>
  </si>
  <si>
    <t>02634</t>
  </si>
  <si>
    <t>02635</t>
  </si>
  <si>
    <t>02637</t>
  </si>
  <si>
    <t>02638</t>
  </si>
  <si>
    <t>Dennis</t>
  </si>
  <si>
    <t>02639</t>
  </si>
  <si>
    <t>02641</t>
  </si>
  <si>
    <t>02644</t>
  </si>
  <si>
    <t>02647</t>
  </si>
  <si>
    <t>02648</t>
  </si>
  <si>
    <t>02649</t>
  </si>
  <si>
    <t>Mashpee</t>
  </si>
  <si>
    <t>02655</t>
  </si>
  <si>
    <t>02660</t>
  </si>
  <si>
    <t>02664</t>
  </si>
  <si>
    <t>Yarmouth</t>
  </si>
  <si>
    <t>02668</t>
  </si>
  <si>
    <t>02670</t>
  </si>
  <si>
    <t>02672</t>
  </si>
  <si>
    <t>02673</t>
  </si>
  <si>
    <t>02675</t>
  </si>
  <si>
    <t>01029</t>
  </si>
  <si>
    <t>Berkshire County, MA (part) HUD Metro FMR Area</t>
  </si>
  <si>
    <t>Otis</t>
  </si>
  <si>
    <t>HTW</t>
  </si>
  <si>
    <t>01222</t>
  </si>
  <si>
    <t>Sheffield</t>
  </si>
  <si>
    <t>01223</t>
  </si>
  <si>
    <t>Becket</t>
  </si>
  <si>
    <t>01230</t>
  </si>
  <si>
    <t>Egremont</t>
  </si>
  <si>
    <t>01236</t>
  </si>
  <si>
    <t>Great Barrington</t>
  </si>
  <si>
    <t>01244</t>
  </si>
  <si>
    <t>New Marlborough</t>
  </si>
  <si>
    <t>01245</t>
  </si>
  <si>
    <t>Monterey</t>
  </si>
  <si>
    <t>01247</t>
  </si>
  <si>
    <t>Clarksburg</t>
  </si>
  <si>
    <t>01252</t>
  </si>
  <si>
    <t>01253</t>
  </si>
  <si>
    <t>01255</t>
  </si>
  <si>
    <t>Sandisfield</t>
  </si>
  <si>
    <t>01256</t>
  </si>
  <si>
    <t>Savoy</t>
  </si>
  <si>
    <t>01257</t>
  </si>
  <si>
    <t>01258</t>
  </si>
  <si>
    <t>01259</t>
  </si>
  <si>
    <t>01264</t>
  </si>
  <si>
    <t>Lee</t>
  </si>
  <si>
    <t>01266</t>
  </si>
  <si>
    <t>Alford</t>
  </si>
  <si>
    <t>01267</t>
  </si>
  <si>
    <t>Williamstown</t>
  </si>
  <si>
    <t>01270</t>
  </si>
  <si>
    <t>Windsor</t>
  </si>
  <si>
    <t>01343</t>
  </si>
  <si>
    <t>Florida</t>
  </si>
  <si>
    <t>02301</t>
  </si>
  <si>
    <t>Brockton, MA HUD Metro FMR Area</t>
  </si>
  <si>
    <t>Brockton</t>
  </si>
  <si>
    <t>NHS</t>
  </si>
  <si>
    <t>02302</t>
  </si>
  <si>
    <t>01086</t>
  </si>
  <si>
    <t>Springfield, MA HUD Metro FMR Area</t>
  </si>
  <si>
    <t>02303</t>
  </si>
  <si>
    <t>02304</t>
  </si>
  <si>
    <t>02305</t>
  </si>
  <si>
    <t>02322</t>
  </si>
  <si>
    <t>Avon</t>
  </si>
  <si>
    <t>SMOC</t>
  </si>
  <si>
    <t>02324</t>
  </si>
  <si>
    <t>Bridgewater</t>
  </si>
  <si>
    <t>02333</t>
  </si>
  <si>
    <t>East Bridgewater</t>
  </si>
  <si>
    <t>02337</t>
  </si>
  <si>
    <t>02338</t>
  </si>
  <si>
    <t>Halifax</t>
  </si>
  <si>
    <t>02341</t>
  </si>
  <si>
    <t>Hanson</t>
  </si>
  <si>
    <t>02346</t>
  </si>
  <si>
    <t>Middleboro</t>
  </si>
  <si>
    <t>02347</t>
  </si>
  <si>
    <t>Lakeville</t>
  </si>
  <si>
    <t>02350</t>
  </si>
  <si>
    <t>02351</t>
  </si>
  <si>
    <t>Abington</t>
  </si>
  <si>
    <t>02367</t>
  </si>
  <si>
    <t>Plympton</t>
  </si>
  <si>
    <t>02379</t>
  </si>
  <si>
    <t>West Bridgewater</t>
  </si>
  <si>
    <t>02382</t>
  </si>
  <si>
    <t>Whitman</t>
  </si>
  <si>
    <t>02738</t>
  </si>
  <si>
    <t>Marion</t>
  </si>
  <si>
    <t>02739</t>
  </si>
  <si>
    <t>Mattapoisett</t>
  </si>
  <si>
    <t>01111</t>
  </si>
  <si>
    <t>02770</t>
  </si>
  <si>
    <t>Rochester</t>
  </si>
  <si>
    <t>02779</t>
  </si>
  <si>
    <t>Berkley</t>
  </si>
  <si>
    <t>01451</t>
  </si>
  <si>
    <t>Eastern Worcester County, MA HUD Metro FMR Area</t>
  </si>
  <si>
    <t>Harvard</t>
  </si>
  <si>
    <t>RCAP</t>
  </si>
  <si>
    <t>01467</t>
  </si>
  <si>
    <t>01503</t>
  </si>
  <si>
    <t>Berlin</t>
  </si>
  <si>
    <t>01504</t>
  </si>
  <si>
    <t>Blackstone</t>
  </si>
  <si>
    <t>01523</t>
  </si>
  <si>
    <t>Lancaster</t>
  </si>
  <si>
    <t>01529</t>
  </si>
  <si>
    <t>Millville</t>
  </si>
  <si>
    <t>01561</t>
  </si>
  <si>
    <t>01568</t>
  </si>
  <si>
    <t>Upton</t>
  </si>
  <si>
    <t>01740</t>
  </si>
  <si>
    <t>Bolton</t>
  </si>
  <si>
    <t>01745</t>
  </si>
  <si>
    <t>Southborough</t>
  </si>
  <si>
    <t>01747</t>
  </si>
  <si>
    <t>Hopedale</t>
  </si>
  <si>
    <t>01756</t>
  </si>
  <si>
    <t>Mendon</t>
  </si>
  <si>
    <t>01757</t>
  </si>
  <si>
    <t>Milford</t>
  </si>
  <si>
    <t>01772</t>
  </si>
  <si>
    <t>02334</t>
  </si>
  <si>
    <t>Easton-Raynham, MA HUD Metro FMR Area</t>
  </si>
  <si>
    <t>Easton</t>
  </si>
  <si>
    <t>02356</t>
  </si>
  <si>
    <t>02357</t>
  </si>
  <si>
    <t>02375</t>
  </si>
  <si>
    <t>02767</t>
  </si>
  <si>
    <t>Raynham</t>
  </si>
  <si>
    <t>02768</t>
  </si>
  <si>
    <t>01420</t>
  </si>
  <si>
    <t>Fitchburg-Leominster, MA HUD Metro FMR Area</t>
  </si>
  <si>
    <t>Fitchburg</t>
  </si>
  <si>
    <t>01430</t>
  </si>
  <si>
    <t>Ashburnham</t>
  </si>
  <si>
    <t>01436</t>
  </si>
  <si>
    <t>Templeton</t>
  </si>
  <si>
    <t>01438</t>
  </si>
  <si>
    <t>01440</t>
  </si>
  <si>
    <t>Gardner</t>
  </si>
  <si>
    <t>01441</t>
  </si>
  <si>
    <t>Westminster</t>
  </si>
  <si>
    <t>01453</t>
  </si>
  <si>
    <t>Leominster</t>
  </si>
  <si>
    <t>01462</t>
  </si>
  <si>
    <t>Lunenburg</t>
  </si>
  <si>
    <t>01468</t>
  </si>
  <si>
    <t>01473</t>
  </si>
  <si>
    <t>01475</t>
  </si>
  <si>
    <t>Winchendon</t>
  </si>
  <si>
    <t>01054</t>
  </si>
  <si>
    <t>Franklin County, MA HUD Metro FMR Area</t>
  </si>
  <si>
    <t>Leverett</t>
  </si>
  <si>
    <t>WAYF</t>
  </si>
  <si>
    <t>01072</t>
  </si>
  <si>
    <t>Shutesbury</t>
  </si>
  <si>
    <t>01093</t>
  </si>
  <si>
    <t>Whately</t>
  </si>
  <si>
    <t>01301</t>
  </si>
  <si>
    <t>Greenfield</t>
  </si>
  <si>
    <t>01302</t>
  </si>
  <si>
    <t>01330</t>
  </si>
  <si>
    <t>Ashfield</t>
  </si>
  <si>
    <t>01337</t>
  </si>
  <si>
    <t>Bernardston</t>
  </si>
  <si>
    <t>01338</t>
  </si>
  <si>
    <t>Buckland</t>
  </si>
  <si>
    <t>01339</t>
  </si>
  <si>
    <t>Charlemont</t>
  </si>
  <si>
    <t>01340</t>
  </si>
  <si>
    <t>Colrain</t>
  </si>
  <si>
    <t>01341</t>
  </si>
  <si>
    <t>Conway</t>
  </si>
  <si>
    <t>01342</t>
  </si>
  <si>
    <t>Deerfield</t>
  </si>
  <si>
    <t>01344</t>
  </si>
  <si>
    <t>Erving</t>
  </si>
  <si>
    <t>01346</t>
  </si>
  <si>
    <t>Heath</t>
  </si>
  <si>
    <t>01347</t>
  </si>
  <si>
    <t>Montague</t>
  </si>
  <si>
    <t>01349</t>
  </si>
  <si>
    <t>01350</t>
  </si>
  <si>
    <t>Monroe</t>
  </si>
  <si>
    <t>01351</t>
  </si>
  <si>
    <t>01354</t>
  </si>
  <si>
    <t>Gill</t>
  </si>
  <si>
    <t>01355</t>
  </si>
  <si>
    <t>New Salem</t>
  </si>
  <si>
    <t>01360</t>
  </si>
  <si>
    <t>Northfield</t>
  </si>
  <si>
    <t>01364</t>
  </si>
  <si>
    <t>Orange</t>
  </si>
  <si>
    <t>01367</t>
  </si>
  <si>
    <t>Rowe</t>
  </si>
  <si>
    <t>01370</t>
  </si>
  <si>
    <t>Shelburne</t>
  </si>
  <si>
    <t>01373</t>
  </si>
  <si>
    <t>01375</t>
  </si>
  <si>
    <t>Sunderland</t>
  </si>
  <si>
    <t>01376</t>
  </si>
  <si>
    <t>01378</t>
  </si>
  <si>
    <t>Warwick</t>
  </si>
  <si>
    <t>01379</t>
  </si>
  <si>
    <t>Wendell</t>
  </si>
  <si>
    <t>01380</t>
  </si>
  <si>
    <t>01810</t>
  </si>
  <si>
    <t>Lawrence, MA-NH HUD Metro FMR Area</t>
  </si>
  <si>
    <t>Andover</t>
  </si>
  <si>
    <t>CTI</t>
  </si>
  <si>
    <t>01830</t>
  </si>
  <si>
    <t>Haverhill</t>
  </si>
  <si>
    <t>01831</t>
  </si>
  <si>
    <t>01832</t>
  </si>
  <si>
    <t>01833</t>
  </si>
  <si>
    <t>Georgetown</t>
  </si>
  <si>
    <t>01834</t>
  </si>
  <si>
    <t>Groveland</t>
  </si>
  <si>
    <t>01835</t>
  </si>
  <si>
    <t>01840</t>
  </si>
  <si>
    <t>Lawrence</t>
  </si>
  <si>
    <t>01841</t>
  </si>
  <si>
    <t>01842</t>
  </si>
  <si>
    <t>01843</t>
  </si>
  <si>
    <t>01844</t>
  </si>
  <si>
    <t>Methuen</t>
  </si>
  <si>
    <t>01845</t>
  </si>
  <si>
    <t>North Andover</t>
  </si>
  <si>
    <t>01860</t>
  </si>
  <si>
    <t>Merrimac</t>
  </si>
  <si>
    <t>01431</t>
  </si>
  <si>
    <t>Boston-Cambridge-Quincy, MA-NH HUD Metro FMR Area</t>
  </si>
  <si>
    <t>Ashby</t>
  </si>
  <si>
    <t>120% 2024 SAFMR</t>
  </si>
  <si>
    <t>01432</t>
  </si>
  <si>
    <t>Ayer</t>
  </si>
  <si>
    <t>01434</t>
  </si>
  <si>
    <t>Devens</t>
  </si>
  <si>
    <t>01885</t>
  </si>
  <si>
    <t>Boxford</t>
  </si>
  <si>
    <t>01921</t>
  </si>
  <si>
    <t>01985</t>
  </si>
  <si>
    <t>West Newbury</t>
  </si>
  <si>
    <t>01450</t>
  </si>
  <si>
    <t>Lowell, MA HUD Metro FMR Area</t>
  </si>
  <si>
    <t>Groton</t>
  </si>
  <si>
    <t>01463</t>
  </si>
  <si>
    <t>Pepperell</t>
  </si>
  <si>
    <t>01472</t>
  </si>
  <si>
    <t>01821</t>
  </si>
  <si>
    <t>Billerica</t>
  </si>
  <si>
    <t>01822</t>
  </si>
  <si>
    <t>01460</t>
  </si>
  <si>
    <t>Littleton</t>
  </si>
  <si>
    <t>01824</t>
  </si>
  <si>
    <t>Chelmsford</t>
  </si>
  <si>
    <t>01826</t>
  </si>
  <si>
    <t>Dracut</t>
  </si>
  <si>
    <t>01464</t>
  </si>
  <si>
    <t>Shirley</t>
  </si>
  <si>
    <t>01827</t>
  </si>
  <si>
    <t>Dunstable</t>
  </si>
  <si>
    <t>01850</t>
  </si>
  <si>
    <t>Lowell</t>
  </si>
  <si>
    <t>01469</t>
  </si>
  <si>
    <t>Townsend</t>
  </si>
  <si>
    <t>01851</t>
  </si>
  <si>
    <t>01852</t>
  </si>
  <si>
    <t>01474</t>
  </si>
  <si>
    <t>01853</t>
  </si>
  <si>
    <t>01854</t>
  </si>
  <si>
    <t>01862</t>
  </si>
  <si>
    <t>01863</t>
  </si>
  <si>
    <t>01865</t>
  </si>
  <si>
    <t>01866</t>
  </si>
  <si>
    <t>01876</t>
  </si>
  <si>
    <t>Tewksbury</t>
  </si>
  <si>
    <t>01879</t>
  </si>
  <si>
    <t>Tyngsboro</t>
  </si>
  <si>
    <t>01886</t>
  </si>
  <si>
    <t>Westford</t>
  </si>
  <si>
    <t>02702</t>
  </si>
  <si>
    <t>New Bedford, MA HUD Metro FMR Area</t>
  </si>
  <si>
    <t>Freetown</t>
  </si>
  <si>
    <t>02717</t>
  </si>
  <si>
    <t>02719</t>
  </si>
  <si>
    <t>Fairhaven</t>
  </si>
  <si>
    <t>02740</t>
  </si>
  <si>
    <t>New Bedford</t>
  </si>
  <si>
    <t>02741</t>
  </si>
  <si>
    <t>02742</t>
  </si>
  <si>
    <t>02743</t>
  </si>
  <si>
    <t>Acushnet</t>
  </si>
  <si>
    <t>02744</t>
  </si>
  <si>
    <t>02745</t>
  </si>
  <si>
    <t>02746</t>
  </si>
  <si>
    <t>02747</t>
  </si>
  <si>
    <t>Dartmouth</t>
  </si>
  <si>
    <t>02748</t>
  </si>
  <si>
    <t>01201</t>
  </si>
  <si>
    <t>Pittsfield, MA HUD Metro FMR Area</t>
  </si>
  <si>
    <t>Pittsfield</t>
  </si>
  <si>
    <t>01202</t>
  </si>
  <si>
    <t>01220</t>
  </si>
  <si>
    <t>Adams</t>
  </si>
  <si>
    <t>01224</t>
  </si>
  <si>
    <t>Lanesborough</t>
  </si>
  <si>
    <t>01225</t>
  </si>
  <si>
    <t>Cheshire</t>
  </si>
  <si>
    <t>01226</t>
  </si>
  <si>
    <t>Dalton</t>
  </si>
  <si>
    <t>01227</t>
  </si>
  <si>
    <t>01229</t>
  </si>
  <si>
    <t>Stockbridge</t>
  </si>
  <si>
    <t>01238</t>
  </si>
  <si>
    <t>01240</t>
  </si>
  <si>
    <t>Lenox</t>
  </si>
  <si>
    <t>01242</t>
  </si>
  <si>
    <t>01254</t>
  </si>
  <si>
    <t>Richmond</t>
  </si>
  <si>
    <t>01260</t>
  </si>
  <si>
    <t>01262</t>
  </si>
  <si>
    <t>02703</t>
  </si>
  <si>
    <t>Providence-Fall River, RI-MA HUD Metro FMR Area</t>
  </si>
  <si>
    <t>Attleboro</t>
  </si>
  <si>
    <t>02720</t>
  </si>
  <si>
    <t>Fall River</t>
  </si>
  <si>
    <t>02721</t>
  </si>
  <si>
    <t>02722</t>
  </si>
  <si>
    <t>02723</t>
  </si>
  <si>
    <t>02724</t>
  </si>
  <si>
    <t>02725</t>
  </si>
  <si>
    <t>Somerset</t>
  </si>
  <si>
    <t>02726</t>
  </si>
  <si>
    <t>02760</t>
  </si>
  <si>
    <t>North Attleborough</t>
  </si>
  <si>
    <t>02761</t>
  </si>
  <si>
    <t>02763</t>
  </si>
  <si>
    <t>02769</t>
  </si>
  <si>
    <t>Rehoboth</t>
  </si>
  <si>
    <t>02771</t>
  </si>
  <si>
    <t>Seekonk</t>
  </si>
  <si>
    <t>02777</t>
  </si>
  <si>
    <t>Swansea</t>
  </si>
  <si>
    <t>02790</t>
  </si>
  <si>
    <t>Westport</t>
  </si>
  <si>
    <t>02791</t>
  </si>
  <si>
    <t>01001</t>
  </si>
  <si>
    <t>Agawam</t>
  </si>
  <si>
    <t>01002</t>
  </si>
  <si>
    <t>Amherst</t>
  </si>
  <si>
    <t>01003</t>
  </si>
  <si>
    <t>01004</t>
  </si>
  <si>
    <t>01007</t>
  </si>
  <si>
    <t>Belchertown</t>
  </si>
  <si>
    <t>01008</t>
  </si>
  <si>
    <t>Blandford</t>
  </si>
  <si>
    <t>01009</t>
  </si>
  <si>
    <t>Palmer</t>
  </si>
  <si>
    <t>01010</t>
  </si>
  <si>
    <t>Brimfield</t>
  </si>
  <si>
    <t>01011</t>
  </si>
  <si>
    <t>Chester</t>
  </si>
  <si>
    <t>01012</t>
  </si>
  <si>
    <t>Chesterfield</t>
  </si>
  <si>
    <t>01013</t>
  </si>
  <si>
    <t>Chicopee</t>
  </si>
  <si>
    <t>01014</t>
  </si>
  <si>
    <t>01020</t>
  </si>
  <si>
    <t>01021</t>
  </si>
  <si>
    <t>01022</t>
  </si>
  <si>
    <t>01026</t>
  </si>
  <si>
    <t>Cummington</t>
  </si>
  <si>
    <t>01701</t>
  </si>
  <si>
    <t>Framingham</t>
  </si>
  <si>
    <t>01702</t>
  </si>
  <si>
    <t>01703</t>
  </si>
  <si>
    <t>01704</t>
  </si>
  <si>
    <t>01718</t>
  </si>
  <si>
    <t>Acton</t>
  </si>
  <si>
    <t>01719</t>
  </si>
  <si>
    <t>Boxborough</t>
  </si>
  <si>
    <t>01720</t>
  </si>
  <si>
    <t>01721</t>
  </si>
  <si>
    <t>Ashland</t>
  </si>
  <si>
    <t>01730</t>
  </si>
  <si>
    <t>Bedford</t>
  </si>
  <si>
    <t>MHB</t>
  </si>
  <si>
    <t>01731</t>
  </si>
  <si>
    <t>01027</t>
  </si>
  <si>
    <t>Easthampton</t>
  </si>
  <si>
    <t>01741</t>
  </si>
  <si>
    <t>Carlisle</t>
  </si>
  <si>
    <t>01742</t>
  </si>
  <si>
    <t>Concord</t>
  </si>
  <si>
    <t>01028</t>
  </si>
  <si>
    <t>East Longmeadow</t>
  </si>
  <si>
    <t>01746</t>
  </si>
  <si>
    <t>Holliston</t>
  </si>
  <si>
    <t>01030</t>
  </si>
  <si>
    <t>01748</t>
  </si>
  <si>
    <t>Hopkinton</t>
  </si>
  <si>
    <t>01749</t>
  </si>
  <si>
    <t>Hudson</t>
  </si>
  <si>
    <t>01752</t>
  </si>
  <si>
    <t>Marlborough</t>
  </si>
  <si>
    <t>01754</t>
  </si>
  <si>
    <t>Maynard</t>
  </si>
  <si>
    <t>01032</t>
  </si>
  <si>
    <t>Goshen</t>
  </si>
  <si>
    <t>01033</t>
  </si>
  <si>
    <t>Granby</t>
  </si>
  <si>
    <t>01760</t>
  </si>
  <si>
    <t>Natick</t>
  </si>
  <si>
    <t>01770</t>
  </si>
  <si>
    <t>Sherborn</t>
  </si>
  <si>
    <t>01034</t>
  </si>
  <si>
    <t>Granville</t>
  </si>
  <si>
    <t>01773</t>
  </si>
  <si>
    <t>Lincoln</t>
  </si>
  <si>
    <t>01775</t>
  </si>
  <si>
    <t>Stow</t>
  </si>
  <si>
    <t>01776</t>
  </si>
  <si>
    <t>Sudbury</t>
  </si>
  <si>
    <t>01778</t>
  </si>
  <si>
    <t>Wayland</t>
  </si>
  <si>
    <t>01784</t>
  </si>
  <si>
    <t>01801</t>
  </si>
  <si>
    <t>Woburn</t>
  </si>
  <si>
    <t>01803</t>
  </si>
  <si>
    <t>Burlington</t>
  </si>
  <si>
    <t>01035</t>
  </si>
  <si>
    <t>Hadley</t>
  </si>
  <si>
    <t>01036</t>
  </si>
  <si>
    <t>Hampden</t>
  </si>
  <si>
    <t>01038</t>
  </si>
  <si>
    <t>Hatfield</t>
  </si>
  <si>
    <t>01039</t>
  </si>
  <si>
    <t>Williamsburg</t>
  </si>
  <si>
    <t>01040</t>
  </si>
  <si>
    <t>Holyoke</t>
  </si>
  <si>
    <t>01041</t>
  </si>
  <si>
    <t>01050</t>
  </si>
  <si>
    <t>Huntington</t>
  </si>
  <si>
    <t>01053</t>
  </si>
  <si>
    <t>Northampton</t>
  </si>
  <si>
    <t>01056</t>
  </si>
  <si>
    <t>Ludlow</t>
  </si>
  <si>
    <t>01057</t>
  </si>
  <si>
    <t>Monson</t>
  </si>
  <si>
    <t>01060</t>
  </si>
  <si>
    <t>01061</t>
  </si>
  <si>
    <t>01062</t>
  </si>
  <si>
    <t>01063</t>
  </si>
  <si>
    <t>01066</t>
  </si>
  <si>
    <t>01069</t>
  </si>
  <si>
    <t>01070</t>
  </si>
  <si>
    <t>Plainfield</t>
  </si>
  <si>
    <t>01071</t>
  </si>
  <si>
    <t>Russell</t>
  </si>
  <si>
    <t>01073</t>
  </si>
  <si>
    <t>Southampton</t>
  </si>
  <si>
    <t>01075</t>
  </si>
  <si>
    <t>South Hadley</t>
  </si>
  <si>
    <t>01077</t>
  </si>
  <si>
    <t>Southwick</t>
  </si>
  <si>
    <t>01079</t>
  </si>
  <si>
    <t>01080</t>
  </si>
  <si>
    <t>01081</t>
  </si>
  <si>
    <t>Wales</t>
  </si>
  <si>
    <t>01082</t>
  </si>
  <si>
    <t>Ware</t>
  </si>
  <si>
    <t>01084</t>
  </si>
  <si>
    <t>01864</t>
  </si>
  <si>
    <t>North Reading</t>
  </si>
  <si>
    <t>01085</t>
  </si>
  <si>
    <t>Montgomery</t>
  </si>
  <si>
    <t>01088</t>
  </si>
  <si>
    <t>01867</t>
  </si>
  <si>
    <t>Reading</t>
  </si>
  <si>
    <t>01089</t>
  </si>
  <si>
    <t>West Springfield</t>
  </si>
  <si>
    <t>01090</t>
  </si>
  <si>
    <t>01880</t>
  </si>
  <si>
    <t>Wakefield</t>
  </si>
  <si>
    <t>01095</t>
  </si>
  <si>
    <t>Wilbraham</t>
  </si>
  <si>
    <t>01096</t>
  </si>
  <si>
    <t>01887</t>
  </si>
  <si>
    <t>Wilmington</t>
  </si>
  <si>
    <t>01888</t>
  </si>
  <si>
    <t>01889</t>
  </si>
  <si>
    <t>01890</t>
  </si>
  <si>
    <t>Winchester</t>
  </si>
  <si>
    <t>01901</t>
  </si>
  <si>
    <t>Lynn</t>
  </si>
  <si>
    <t>LHAND</t>
  </si>
  <si>
    <t>100% 2024 Metro Wide FMR</t>
  </si>
  <si>
    <t>01902</t>
  </si>
  <si>
    <t>01903</t>
  </si>
  <si>
    <t>01904</t>
  </si>
  <si>
    <t>01905</t>
  </si>
  <si>
    <t>01906</t>
  </si>
  <si>
    <t>Saugus</t>
  </si>
  <si>
    <t>01907</t>
  </si>
  <si>
    <t>Swampscott</t>
  </si>
  <si>
    <t>01908</t>
  </si>
  <si>
    <t>Nahant</t>
  </si>
  <si>
    <t>01913</t>
  </si>
  <si>
    <t>Amesbury</t>
  </si>
  <si>
    <t>01915</t>
  </si>
  <si>
    <t>Beverly</t>
  </si>
  <si>
    <t>01097</t>
  </si>
  <si>
    <t>01922</t>
  </si>
  <si>
    <t>Newbury</t>
  </si>
  <si>
    <t>01923</t>
  </si>
  <si>
    <t>Danvers</t>
  </si>
  <si>
    <t>01929</t>
  </si>
  <si>
    <t>Essex</t>
  </si>
  <si>
    <t>01930</t>
  </si>
  <si>
    <t>Gloucester</t>
  </si>
  <si>
    <t>01931</t>
  </si>
  <si>
    <t>01936</t>
  </si>
  <si>
    <t>Hamilton</t>
  </si>
  <si>
    <t>01937</t>
  </si>
  <si>
    <t>01938</t>
  </si>
  <si>
    <t>Ipswich</t>
  </si>
  <si>
    <t>01940</t>
  </si>
  <si>
    <t>Lynnfield</t>
  </si>
  <si>
    <t>01944</t>
  </si>
  <si>
    <t>Manchester by the Sea</t>
  </si>
  <si>
    <t>01945</t>
  </si>
  <si>
    <t>Marblehead</t>
  </si>
  <si>
    <t>01949</t>
  </si>
  <si>
    <t>Middleton</t>
  </si>
  <si>
    <t>01950</t>
  </si>
  <si>
    <t>Newburyport</t>
  </si>
  <si>
    <t>01951</t>
  </si>
  <si>
    <t>01952</t>
  </si>
  <si>
    <t>Salisbury</t>
  </si>
  <si>
    <t>01960</t>
  </si>
  <si>
    <t>Peabody</t>
  </si>
  <si>
    <t>01961</t>
  </si>
  <si>
    <t>01965</t>
  </si>
  <si>
    <t>01966</t>
  </si>
  <si>
    <t>Rockport</t>
  </si>
  <si>
    <t>01969</t>
  </si>
  <si>
    <t>Rowley</t>
  </si>
  <si>
    <t>01970</t>
  </si>
  <si>
    <t>Salem</t>
  </si>
  <si>
    <t>01971</t>
  </si>
  <si>
    <t>01982</t>
  </si>
  <si>
    <t>01983</t>
  </si>
  <si>
    <t>Topsfield</t>
  </si>
  <si>
    <t>01984</t>
  </si>
  <si>
    <t>Wenham</t>
  </si>
  <si>
    <t>01098</t>
  </si>
  <si>
    <t>Worthington</t>
  </si>
  <si>
    <t>02018</t>
  </si>
  <si>
    <t>Hingham</t>
  </si>
  <si>
    <t>02019</t>
  </si>
  <si>
    <t>Bellingham</t>
  </si>
  <si>
    <t>02020</t>
  </si>
  <si>
    <t>Marshfield</t>
  </si>
  <si>
    <t>02021</t>
  </si>
  <si>
    <t>Canton</t>
  </si>
  <si>
    <t>02025</t>
  </si>
  <si>
    <t>Cohasset</t>
  </si>
  <si>
    <t>02026</t>
  </si>
  <si>
    <t>Dedham</t>
  </si>
  <si>
    <t>02027</t>
  </si>
  <si>
    <t>02030</t>
  </si>
  <si>
    <t>Dover</t>
  </si>
  <si>
    <t>02032</t>
  </si>
  <si>
    <t>Walpole</t>
  </si>
  <si>
    <t>02035</t>
  </si>
  <si>
    <t>Foxborough</t>
  </si>
  <si>
    <t>02038</t>
  </si>
  <si>
    <t>Franklin</t>
  </si>
  <si>
    <t>02041</t>
  </si>
  <si>
    <t>02043</t>
  </si>
  <si>
    <t>02045</t>
  </si>
  <si>
    <t>Hull</t>
  </si>
  <si>
    <t>02047</t>
  </si>
  <si>
    <t>Scituate</t>
  </si>
  <si>
    <t>01101</t>
  </si>
  <si>
    <t>Springfield</t>
  </si>
  <si>
    <t>02050</t>
  </si>
  <si>
    <t>02051</t>
  </si>
  <si>
    <t>02052</t>
  </si>
  <si>
    <t>Medfield</t>
  </si>
  <si>
    <t>02053</t>
  </si>
  <si>
    <t>Medway</t>
  </si>
  <si>
    <t>02054</t>
  </si>
  <si>
    <t>Millis</t>
  </si>
  <si>
    <t>02056</t>
  </si>
  <si>
    <t>Norfolk</t>
  </si>
  <si>
    <t>02059</t>
  </si>
  <si>
    <t>02060</t>
  </si>
  <si>
    <t>02061</t>
  </si>
  <si>
    <t>Norwell</t>
  </si>
  <si>
    <t>02062</t>
  </si>
  <si>
    <t>Norwood</t>
  </si>
  <si>
    <t>02065</t>
  </si>
  <si>
    <t>02066</t>
  </si>
  <si>
    <t>02067</t>
  </si>
  <si>
    <t>Sharon</t>
  </si>
  <si>
    <t>02070</t>
  </si>
  <si>
    <t>Wrentham</t>
  </si>
  <si>
    <t>02071</t>
  </si>
  <si>
    <t>02072</t>
  </si>
  <si>
    <t>Stoughton</t>
  </si>
  <si>
    <t>02081</t>
  </si>
  <si>
    <t>02090</t>
  </si>
  <si>
    <t>Westwood</t>
  </si>
  <si>
    <t>02093</t>
  </si>
  <si>
    <t>02108</t>
  </si>
  <si>
    <t>Boston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</si>
  <si>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</si>
  <si>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</si>
  <si>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</si>
  <si>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</si>
  <si>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</si>
  <si>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</si>
  <si>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</si>
  <si>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</si>
  <si>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</si>
  <si>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</si>
  <si>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</si>
  <si>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</si>
  <si>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</si>
  <si>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</si>
  <si>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</si>
  <si>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</si>
  <si>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</si>
  <si>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</si>
  <si>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</si>
  <si>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</si>
  <si>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</si>
  <si>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</si>
  <si>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</si>
  <si>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</si>
  <si>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02133</t>
  </si>
  <si>
    <t>02134</t>
  </si>
  <si>
    <t>02135</t>
  </si>
  <si>
    <t>02136</t>
  </si>
  <si>
    <t>02137</t>
  </si>
  <si>
    <t>02138</t>
  </si>
  <si>
    <t>Cambridge</t>
  </si>
  <si>
    <t>02139</t>
  </si>
  <si>
    <t>02140</t>
  </si>
  <si>
    <t>02141</t>
  </si>
  <si>
    <t>02142</t>
  </si>
  <si>
    <t>02143</t>
  </si>
  <si>
    <t>Somerville</t>
  </si>
  <si>
    <t>02144</t>
  </si>
  <si>
    <t>02145</t>
  </si>
  <si>
    <t>02148</t>
  </si>
  <si>
    <t>Malden</t>
  </si>
  <si>
    <t>02149</t>
  </si>
  <si>
    <t>Everett</t>
  </si>
  <si>
    <t>02150</t>
  </si>
  <si>
    <t>Chelsea</t>
  </si>
  <si>
    <t>02151</t>
  </si>
  <si>
    <t>Revere</t>
  </si>
  <si>
    <t>02152</t>
  </si>
  <si>
    <t>Winthrop</t>
  </si>
  <si>
    <t>02155</t>
  </si>
  <si>
    <t>Medford</t>
  </si>
  <si>
    <t>02163</t>
  </si>
  <si>
    <t>02169</t>
  </si>
  <si>
    <t>Quincy</t>
  </si>
  <si>
    <t>02170</t>
  </si>
  <si>
    <t>02171</t>
  </si>
  <si>
    <t>02176</t>
  </si>
  <si>
    <t>Melrose</t>
  </si>
  <si>
    <t>02180</t>
  </si>
  <si>
    <t>Stoneham</t>
  </si>
  <si>
    <t>02184</t>
  </si>
  <si>
    <t>Braintree</t>
  </si>
  <si>
    <t>02185</t>
  </si>
  <si>
    <t>02186</t>
  </si>
  <si>
    <t>Milton</t>
  </si>
  <si>
    <t>02188</t>
  </si>
  <si>
    <t>Weymouth</t>
  </si>
  <si>
    <t>02189</t>
  </si>
  <si>
    <t>02190</t>
  </si>
  <si>
    <t>02191</t>
  </si>
  <si>
    <t>02196</t>
  </si>
  <si>
    <t>02199</t>
  </si>
  <si>
    <t>02201</t>
  </si>
  <si>
    <t>02203</t>
  </si>
  <si>
    <t>02205</t>
  </si>
  <si>
    <t>02210</t>
  </si>
  <si>
    <t>02215</t>
  </si>
  <si>
    <t>02217</t>
  </si>
  <si>
    <t>02222</t>
  </si>
  <si>
    <t>02238</t>
  </si>
  <si>
    <t>02269</t>
  </si>
  <si>
    <t>01103</t>
  </si>
  <si>
    <t>01104</t>
  </si>
  <si>
    <t>01105</t>
  </si>
  <si>
    <t>01106</t>
  </si>
  <si>
    <t>Longmeadow</t>
  </si>
  <si>
    <t>01107</t>
  </si>
  <si>
    <t>01108</t>
  </si>
  <si>
    <t>01109</t>
  </si>
  <si>
    <t>02327</t>
  </si>
  <si>
    <t>Pembroke</t>
  </si>
  <si>
    <t>02330</t>
  </si>
  <si>
    <t>Carver</t>
  </si>
  <si>
    <t>02331</t>
  </si>
  <si>
    <t>Duxbury</t>
  </si>
  <si>
    <t>02332</t>
  </si>
  <si>
    <t>01115</t>
  </si>
  <si>
    <t>01116</t>
  </si>
  <si>
    <t>01118</t>
  </si>
  <si>
    <t>01119</t>
  </si>
  <si>
    <t>02339</t>
  </si>
  <si>
    <t>Hanover</t>
  </si>
  <si>
    <t>01128</t>
  </si>
  <si>
    <t>02343</t>
  </si>
  <si>
    <t>Holbrook</t>
  </si>
  <si>
    <t>02345</t>
  </si>
  <si>
    <t>Plymouth</t>
  </si>
  <si>
    <t>01129</t>
  </si>
  <si>
    <t>01138</t>
  </si>
  <si>
    <t>02348</t>
  </si>
  <si>
    <t>01139</t>
  </si>
  <si>
    <t>01144</t>
  </si>
  <si>
    <t>01151</t>
  </si>
  <si>
    <t>01152</t>
  </si>
  <si>
    <t>02358</t>
  </si>
  <si>
    <t>02359</t>
  </si>
  <si>
    <t>02360</t>
  </si>
  <si>
    <t>02361</t>
  </si>
  <si>
    <t>02362</t>
  </si>
  <si>
    <t>02364</t>
  </si>
  <si>
    <t>Kingston</t>
  </si>
  <si>
    <t>02366</t>
  </si>
  <si>
    <t>01243</t>
  </si>
  <si>
    <t>Middlefield</t>
  </si>
  <si>
    <t>02368</t>
  </si>
  <si>
    <t>Randolph</t>
  </si>
  <si>
    <t>02370</t>
  </si>
  <si>
    <t>Rockland</t>
  </si>
  <si>
    <t>01521</t>
  </si>
  <si>
    <t>Holland</t>
  </si>
  <si>
    <t>02048</t>
  </si>
  <si>
    <t>Taunton-Mansfield-Norton, MA HUD Metro FMR Area</t>
  </si>
  <si>
    <t>Mansfield</t>
  </si>
  <si>
    <t>02381</t>
  </si>
  <si>
    <t>02712</t>
  </si>
  <si>
    <t>Norton</t>
  </si>
  <si>
    <t>02420</t>
  </si>
  <si>
    <t>Lexington</t>
  </si>
  <si>
    <t>02421</t>
  </si>
  <si>
    <t>02445</t>
  </si>
  <si>
    <t>Brookline</t>
  </si>
  <si>
    <t>02446</t>
  </si>
  <si>
    <t>02447</t>
  </si>
  <si>
    <t>02451</t>
  </si>
  <si>
    <t>Waltham</t>
  </si>
  <si>
    <t>02452</t>
  </si>
  <si>
    <t>02453</t>
  </si>
  <si>
    <t>02454</t>
  </si>
  <si>
    <t>02455</t>
  </si>
  <si>
    <t>02457</t>
  </si>
  <si>
    <t>Wellesley</t>
  </si>
  <si>
    <t>02458</t>
  </si>
  <si>
    <t>Newton</t>
  </si>
  <si>
    <t>02459</t>
  </si>
  <si>
    <t>02460</t>
  </si>
  <si>
    <t>02461</t>
  </si>
  <si>
    <t>02462</t>
  </si>
  <si>
    <t>02464</t>
  </si>
  <si>
    <t>02465</t>
  </si>
  <si>
    <t>02466</t>
  </si>
  <si>
    <t>02467</t>
  </si>
  <si>
    <t>Chestnut Hill</t>
  </si>
  <si>
    <t>02468</t>
  </si>
  <si>
    <t>02471</t>
  </si>
  <si>
    <t>Watertown</t>
  </si>
  <si>
    <t>02472</t>
  </si>
  <si>
    <t>02474</t>
  </si>
  <si>
    <t>Arlington</t>
  </si>
  <si>
    <t>02476</t>
  </si>
  <si>
    <t>02478</t>
  </si>
  <si>
    <t>Belmont</t>
  </si>
  <si>
    <t>02481</t>
  </si>
  <si>
    <t>02482</t>
  </si>
  <si>
    <t>02492</t>
  </si>
  <si>
    <t>Needham</t>
  </si>
  <si>
    <t>02493</t>
  </si>
  <si>
    <t>Weston</t>
  </si>
  <si>
    <t>02494</t>
  </si>
  <si>
    <t>02715</t>
  </si>
  <si>
    <t>Dighton</t>
  </si>
  <si>
    <t>02718</t>
  </si>
  <si>
    <t>Taunton</t>
  </si>
  <si>
    <t>02535</t>
  </si>
  <si>
    <t>Dukes County, MA</t>
  </si>
  <si>
    <t>Aquinnah/Chilmark</t>
  </si>
  <si>
    <t>110% 2025 Metro-wide FMR</t>
  </si>
  <si>
    <t>02764</t>
  </si>
  <si>
    <t>02766</t>
  </si>
  <si>
    <t>02538</t>
  </si>
  <si>
    <t>Wareham</t>
  </si>
  <si>
    <t>02539</t>
  </si>
  <si>
    <t>Edgartown</t>
  </si>
  <si>
    <t>02780</t>
  </si>
  <si>
    <t>01031</t>
  </si>
  <si>
    <t>Western Worcester County, MA HUD Metro FMR Area</t>
  </si>
  <si>
    <t>Hardwick</t>
  </si>
  <si>
    <t>01037</t>
  </si>
  <si>
    <t>01083</t>
  </si>
  <si>
    <t>Warren</t>
  </si>
  <si>
    <t>02552</t>
  </si>
  <si>
    <t>Chilmark</t>
  </si>
  <si>
    <t>01092</t>
  </si>
  <si>
    <t>02554</t>
  </si>
  <si>
    <t>Nantucket County, MA</t>
  </si>
  <si>
    <t>Nantucket</t>
  </si>
  <si>
    <t>01094</t>
  </si>
  <si>
    <t>02557</t>
  </si>
  <si>
    <t>Oak Bluffs</t>
  </si>
  <si>
    <t>02558</t>
  </si>
  <si>
    <t>01331</t>
  </si>
  <si>
    <t>Athol</t>
  </si>
  <si>
    <t>01366</t>
  </si>
  <si>
    <t>Petersham</t>
  </si>
  <si>
    <t>01368</t>
  </si>
  <si>
    <t>Royalston</t>
  </si>
  <si>
    <t>01452</t>
  </si>
  <si>
    <t>Hubbardston</t>
  </si>
  <si>
    <t>02564</t>
  </si>
  <si>
    <t>02568</t>
  </si>
  <si>
    <t>Tisbury</t>
  </si>
  <si>
    <t>02571</t>
  </si>
  <si>
    <t>02573</t>
  </si>
  <si>
    <t>01531</t>
  </si>
  <si>
    <t>New Braintree</t>
  </si>
  <si>
    <t>02575</t>
  </si>
  <si>
    <t>West Tisbury</t>
  </si>
  <si>
    <t>02576</t>
  </si>
  <si>
    <t>02584</t>
  </si>
  <si>
    <t>01005</t>
  </si>
  <si>
    <t>Worcester, MA HUD Metro FMR Area</t>
  </si>
  <si>
    <t>Barre</t>
  </si>
  <si>
    <t>01068</t>
  </si>
  <si>
    <t>Oakham</t>
  </si>
  <si>
    <t>02631</t>
  </si>
  <si>
    <t>Brewster</t>
  </si>
  <si>
    <t>01074</t>
  </si>
  <si>
    <t>02633</t>
  </si>
  <si>
    <t>Chatham</t>
  </si>
  <si>
    <t>01501</t>
  </si>
  <si>
    <t>Auburn</t>
  </si>
  <si>
    <t>01505</t>
  </si>
  <si>
    <t>Boylston</t>
  </si>
  <si>
    <t>01506</t>
  </si>
  <si>
    <t>Brookfield</t>
  </si>
  <si>
    <t>01507</t>
  </si>
  <si>
    <t>Charlton</t>
  </si>
  <si>
    <t>01508</t>
  </si>
  <si>
    <t>01509</t>
  </si>
  <si>
    <t>02650</t>
  </si>
  <si>
    <t>02659</t>
  </si>
  <si>
    <t>01510</t>
  </si>
  <si>
    <t>Clinton</t>
  </si>
  <si>
    <t>02669</t>
  </si>
  <si>
    <t>02642</t>
  </si>
  <si>
    <t>Eastham</t>
  </si>
  <si>
    <t>01515</t>
  </si>
  <si>
    <t>East Brookfield</t>
  </si>
  <si>
    <t>01516</t>
  </si>
  <si>
    <t>Douglas</t>
  </si>
  <si>
    <t>01518</t>
  </si>
  <si>
    <t>Sturbridge</t>
  </si>
  <si>
    <t>02651</t>
  </si>
  <si>
    <t>02645</t>
  </si>
  <si>
    <t>Harwich</t>
  </si>
  <si>
    <t>02646</t>
  </si>
  <si>
    <t>02661</t>
  </si>
  <si>
    <t>01519</t>
  </si>
  <si>
    <t>Grafton</t>
  </si>
  <si>
    <t>02671</t>
  </si>
  <si>
    <t>02643</t>
  </si>
  <si>
    <t>Orleans</t>
  </si>
  <si>
    <t>01520</t>
  </si>
  <si>
    <t>Holden</t>
  </si>
  <si>
    <t>02653</t>
  </si>
  <si>
    <t>02662</t>
  </si>
  <si>
    <t>02657</t>
  </si>
  <si>
    <t>Provincetown</t>
  </si>
  <si>
    <t>01522</t>
  </si>
  <si>
    <t>02652</t>
  </si>
  <si>
    <t>Truro</t>
  </si>
  <si>
    <t>02666</t>
  </si>
  <si>
    <t>01524</t>
  </si>
  <si>
    <t>Leicester</t>
  </si>
  <si>
    <t>02663</t>
  </si>
  <si>
    <t>Wellfleet</t>
  </si>
  <si>
    <t>01525</t>
  </si>
  <si>
    <t>Northbridge</t>
  </si>
  <si>
    <t>02667</t>
  </si>
  <si>
    <t>01526</t>
  </si>
  <si>
    <t>Sutton</t>
  </si>
  <si>
    <t>01527</t>
  </si>
  <si>
    <t>Millbury</t>
  </si>
  <si>
    <t>01532</t>
  </si>
  <si>
    <t>Northborough</t>
  </si>
  <si>
    <t>01534</t>
  </si>
  <si>
    <t>01535</t>
  </si>
  <si>
    <t>North Brookfield</t>
  </si>
  <si>
    <t>01536</t>
  </si>
  <si>
    <t>02713</t>
  </si>
  <si>
    <t>Gosnold</t>
  </si>
  <si>
    <t>01537</t>
  </si>
  <si>
    <t>Oxford</t>
  </si>
  <si>
    <t>01538</t>
  </si>
  <si>
    <t>Uxbridge</t>
  </si>
  <si>
    <t>01540</t>
  </si>
  <si>
    <t>01541</t>
  </si>
  <si>
    <t>Princeton</t>
  </si>
  <si>
    <t>01542</t>
  </si>
  <si>
    <t>01543</t>
  </si>
  <si>
    <t>Rutland</t>
  </si>
  <si>
    <t>01545</t>
  </si>
  <si>
    <t>Shrewsbury</t>
  </si>
  <si>
    <t>01546</t>
  </si>
  <si>
    <t>01550</t>
  </si>
  <si>
    <t>Southbridge</t>
  </si>
  <si>
    <t>01560</t>
  </si>
  <si>
    <t>01562</t>
  </si>
  <si>
    <t>Spencer</t>
  </si>
  <si>
    <t>01564</t>
  </si>
  <si>
    <t>Sterling</t>
  </si>
  <si>
    <t>01566</t>
  </si>
  <si>
    <t>01569</t>
  </si>
  <si>
    <t>01570</t>
  </si>
  <si>
    <t>Webster</t>
  </si>
  <si>
    <t>01571</t>
  </si>
  <si>
    <t>Dudley</t>
  </si>
  <si>
    <t>01581</t>
  </si>
  <si>
    <t>Westborough</t>
  </si>
  <si>
    <t>01583</t>
  </si>
  <si>
    <t>West Boylston</t>
  </si>
  <si>
    <t>01585</t>
  </si>
  <si>
    <t>West Brookfield</t>
  </si>
  <si>
    <t>01586</t>
  </si>
  <si>
    <t>01588</t>
  </si>
  <si>
    <t>01590</t>
  </si>
  <si>
    <t>01601</t>
  </si>
  <si>
    <t>Worcester</t>
  </si>
  <si>
    <t>01602</t>
  </si>
  <si>
    <t>02762</t>
  </si>
  <si>
    <t>Plainville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</si>
  <si>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</si>
  <si>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</si>
  <si>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</si>
  <si>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</si>
  <si>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</si>
  <si>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</si>
  <si>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</si>
  <si>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</si>
  <si>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</si>
  <si>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</si>
  <si>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Paxton</t>
  </si>
  <si>
    <t>01613</t>
  </si>
  <si>
    <t>01614</t>
  </si>
  <si>
    <t>01655</t>
  </si>
  <si>
    <t>2024 SAFMR 120% 0BR</t>
  </si>
  <si>
    <t>2024 SAFMR 120% 1BR</t>
  </si>
  <si>
    <t>2024 SAFMR 120% 2BR</t>
  </si>
  <si>
    <t>2024 SAFMR 120% 3BR</t>
  </si>
  <si>
    <t>2024 SAFMR 120% 4BR</t>
  </si>
  <si>
    <t>2024 SAFMR 120% 5BR</t>
  </si>
  <si>
    <t>2024 SAFMR 120% 6BR</t>
  </si>
  <si>
    <t>2024 SAFMR 120% 7BR</t>
  </si>
  <si>
    <t>2024 SAFMR 120% 8BR</t>
  </si>
  <si>
    <t>120% 2025 SAFMR</t>
  </si>
  <si>
    <t>100% 2025 Metro Wide FMR</t>
  </si>
  <si>
    <t>120% 2025 Metro-wide FMR</t>
  </si>
  <si>
    <t>2025 SAFMR 100% 0BR</t>
  </si>
  <si>
    <t>2025 SAFMR 100% 1BR</t>
  </si>
  <si>
    <t>2025 SAFMR 100% 2BR</t>
  </si>
  <si>
    <t>2025 SAFMR 100% 3BR</t>
  </si>
  <si>
    <t>2025 SAFMR 100% 4BR</t>
  </si>
  <si>
    <t>2025 SAFMR 100% 5BR</t>
  </si>
  <si>
    <t>2025 SAFMR 100% 6BR</t>
  </si>
  <si>
    <t>2025 SAFMR 100% 7BR</t>
  </si>
  <si>
    <t>2025 SAFMR 100% 8BR</t>
  </si>
  <si>
    <t>2025 LAFMR 100% 0BR</t>
  </si>
  <si>
    <t>2025 LAFMR 100% 1BR</t>
  </si>
  <si>
    <t>2025 LAFMR 100% 2BR</t>
  </si>
  <si>
    <t>2025 LAFMR 100% 3BR</t>
  </si>
  <si>
    <t>2025 LAFMR 100% 4BR</t>
  </si>
  <si>
    <t>2025 LAFMR 100% 5BR</t>
  </si>
  <si>
    <t>2025 LAFMR 100% 6BR</t>
  </si>
  <si>
    <t>2025 LAFMR 100% 7BR</t>
  </si>
  <si>
    <t>2025 LAFMR 100% 8BR</t>
  </si>
  <si>
    <t>2025
APS
0BR</t>
  </si>
  <si>
    <t>2025
APS
1BR</t>
  </si>
  <si>
    <t>2025
APS
2BR</t>
  </si>
  <si>
    <t>2025 
APS
3BR</t>
  </si>
  <si>
    <t>2025
APS
4BR</t>
  </si>
  <si>
    <t>2025
APS
5BR</t>
  </si>
  <si>
    <t>2025
APS
6BR</t>
  </si>
  <si>
    <t>2025
APS
7BR</t>
  </si>
  <si>
    <t>2025
APS
8BR</t>
  </si>
  <si>
    <t>2024 APS 0BR</t>
  </si>
  <si>
    <t>2024 APS 1BR</t>
  </si>
  <si>
    <t>2024 APS 2BR</t>
  </si>
  <si>
    <t>2024 APS 3BR</t>
  </si>
  <si>
    <t>2024 APS 4BR</t>
  </si>
  <si>
    <t>2025 APS 5BR</t>
  </si>
  <si>
    <t>2026 APS 4BR</t>
  </si>
  <si>
    <t>2027 APS 4BR</t>
  </si>
  <si>
    <t>2028 APS 4BR</t>
  </si>
  <si>
    <t>Berkshire Housing</t>
  </si>
  <si>
    <t>NeighborWorks Housing Solutions</t>
  </si>
  <si>
    <t> </t>
  </si>
  <si>
    <t>01235</t>
  </si>
  <si>
    <t>Hinsdale/Peru</t>
  </si>
  <si>
    <t>????</t>
  </si>
  <si>
    <t>01237</t>
  </si>
  <si>
    <t>Lanesborough/Hancock</t>
  </si>
  <si>
    <t>Way Finders</t>
  </si>
  <si>
    <t>Metro Housing</t>
  </si>
  <si>
    <t>Hindsdale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</si>
</sst>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9.5"/>
      <color rgb="FF112277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DF2F9"/>
        <bgColor rgb="FF000000"/>
      </patternFill>
    </fill>
    <fill>
      <patternFill patternType="solid">
        <fgColor rgb="FFFBE2D5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CAEDF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FF99FF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/>
      <right style="thin">
        <color rgb="FFB0B7BB"/>
      </right>
      <top/>
      <bottom style="thin">
        <color rgb="FFB0B7BB"/>
      </bottom>
      <diagonal/>
    </border>
    <border>
      <left/>
      <right style="thin">
        <color rgb="FFC1C1C1"/>
      </right>
      <top/>
      <bottom/>
      <diagonal/>
    </border>
    <border>
      <left/>
      <right style="thin">
        <color rgb="FFC1C1C1"/>
      </right>
      <top style="thin">
        <color rgb="FFC1C1C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6" borderId="3" xfId="0" applyFont="1" applyFill="1" applyBorder="1"/>
    <xf numFmtId="6" fontId="2" fillId="6" borderId="3" xfId="0" applyNumberFormat="1" applyFont="1" applyFill="1" applyBorder="1"/>
    <xf numFmtId="0" fontId="2" fillId="6" borderId="4" xfId="0" applyFont="1" applyFill="1" applyBorder="1"/>
    <xf numFmtId="6" fontId="2" fillId="6" borderId="4" xfId="0" applyNumberFormat="1" applyFont="1" applyFill="1" applyBorder="1"/>
    <xf numFmtId="0" fontId="2" fillId="7" borderId="4" xfId="0" applyFont="1" applyFill="1" applyBorder="1"/>
    <xf numFmtId="6" fontId="2" fillId="7" borderId="4" xfId="0" applyNumberFormat="1" applyFont="1" applyFill="1" applyBorder="1"/>
    <xf numFmtId="6" fontId="2" fillId="7" borderId="3" xfId="0" applyNumberFormat="1" applyFont="1" applyFill="1" applyBorder="1"/>
    <xf numFmtId="0" fontId="0" fillId="7" borderId="0" xfId="0" applyFill="1"/>
    <xf numFmtId="164" fontId="0" fillId="0" borderId="0" xfId="0" applyNumberFormat="1"/>
    <xf numFmtId="164" fontId="0" fillId="7" borderId="0" xfId="0" applyNumberFormat="1" applyFill="1"/>
    <xf numFmtId="49" fontId="2" fillId="7" borderId="4" xfId="0" applyNumberFormat="1" applyFont="1" applyFill="1" applyBorder="1"/>
    <xf numFmtId="0" fontId="0" fillId="8" borderId="2" xfId="0" applyFill="1" applyBorder="1" applyAlignment="1">
      <alignment horizontal="left" vertical="center"/>
    </xf>
    <xf numFmtId="49" fontId="2" fillId="9" borderId="4" xfId="0" applyNumberFormat="1" applyFont="1" applyFill="1" applyBorder="1"/>
    <xf numFmtId="0" fontId="2" fillId="9" borderId="4" xfId="0" applyFont="1" applyFill="1" applyBorder="1"/>
    <xf numFmtId="0" fontId="1" fillId="4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2" fillId="11" borderId="4" xfId="0" applyFont="1" applyFill="1" applyBorder="1"/>
    <xf numFmtId="0" fontId="2" fillId="12" borderId="4" xfId="0" applyFont="1" applyFill="1" applyBorder="1"/>
    <xf numFmtId="6" fontId="3" fillId="12" borderId="0" xfId="0" applyNumberFormat="1" applyFont="1" applyFill="1"/>
    <xf numFmtId="6" fontId="2" fillId="12" borderId="3" xfId="0" applyNumberFormat="1" applyFont="1" applyFill="1" applyBorder="1"/>
    <xf numFmtId="49" fontId="2" fillId="12" borderId="4" xfId="0" applyNumberFormat="1" applyFont="1" applyFill="1" applyBorder="1"/>
    <xf numFmtId="6" fontId="2" fillId="12" borderId="4" xfId="0" applyNumberFormat="1" applyFont="1" applyFill="1" applyBorder="1"/>
    <xf numFmtId="0" fontId="2" fillId="0" borderId="4" xfId="0" applyFont="1" applyBorder="1"/>
    <xf numFmtId="6" fontId="2" fillId="0" borderId="3" xfId="0" applyNumberFormat="1" applyFont="1" applyBorder="1"/>
    <xf numFmtId="6" fontId="2" fillId="0" borderId="4" xfId="0" applyNumberFormat="1" applyFont="1" applyBorder="1"/>
    <xf numFmtId="0" fontId="2" fillId="0" borderId="3" xfId="0" applyFont="1" applyBorder="1"/>
    <xf numFmtId="6" fontId="2" fillId="12" borderId="0" xfId="0" applyNumberFormat="1" applyFont="1" applyFill="1"/>
    <xf numFmtId="6" fontId="3" fillId="12" borderId="4" xfId="0" applyNumberFormat="1" applyFont="1" applyFill="1" applyBorder="1"/>
    <xf numFmtId="0" fontId="5" fillId="13" borderId="4" xfId="0" applyFont="1" applyFill="1" applyBorder="1"/>
    <xf numFmtId="49" fontId="5" fillId="13" borderId="4" xfId="0" applyNumberFormat="1" applyFont="1" applyFill="1" applyBorder="1"/>
    <xf numFmtId="6" fontId="5" fillId="14" borderId="3" xfId="0" applyNumberFormat="1" applyFont="1" applyFill="1" applyBorder="1"/>
    <xf numFmtId="0" fontId="2" fillId="15" borderId="4" xfId="0" applyFont="1" applyFill="1" applyBorder="1"/>
    <xf numFmtId="0" fontId="2" fillId="16" borderId="4" xfId="0" applyFont="1" applyFill="1" applyBorder="1"/>
    <xf numFmtId="0" fontId="5" fillId="11" borderId="4" xfId="0" applyFont="1" applyFill="1" applyBorder="1"/>
    <xf numFmtId="6" fontId="5" fillId="11" borderId="3" xfId="0" applyNumberFormat="1" applyFont="1" applyFill="1" applyBorder="1"/>
    <xf numFmtId="6" fontId="5" fillId="11" borderId="4" xfId="0" applyNumberFormat="1" applyFont="1" applyFill="1" applyBorder="1"/>
    <xf numFmtId="6" fontId="2" fillId="16" borderId="3" xfId="0" applyNumberFormat="1" applyFont="1" applyFill="1" applyBorder="1"/>
    <xf numFmtId="0" fontId="6" fillId="6" borderId="4" xfId="0" applyFont="1" applyFill="1" applyBorder="1"/>
    <xf numFmtId="6" fontId="2" fillId="15" borderId="3" xfId="0" applyNumberFormat="1" applyFont="1" applyFill="1" applyBorder="1"/>
    <xf numFmtId="6" fontId="2" fillId="11" borderId="3" xfId="0" applyNumberFormat="1" applyFont="1" applyFill="1" applyBorder="1"/>
    <xf numFmtId="0" fontId="5" fillId="0" borderId="4" xfId="0" applyFont="1" applyBorder="1"/>
    <xf numFmtId="6" fontId="5" fillId="0" borderId="3" xfId="0" applyNumberFormat="1" applyFont="1" applyBorder="1"/>
    <xf numFmtId="0" fontId="2" fillId="6" borderId="4" xfId="0" quotePrefix="1" applyFont="1" applyFill="1" applyBorder="1"/>
    <xf numFmtId="0" fontId="6" fillId="6" borderId="4" xfId="0" quotePrefix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2" fillId="6" borderId="6" xfId="0" applyFont="1" applyFill="1" applyBorder="1"/>
    <xf numFmtId="6" fontId="2" fillId="6" borderId="7" xfId="0" applyNumberFormat="1" applyFont="1" applyFill="1" applyBorder="1"/>
    <xf numFmtId="6" fontId="5" fillId="14" borderId="4" xfId="0" applyNumberFormat="1" applyFont="1" applyFill="1" applyBorder="1"/>
    <xf numFmtId="6" fontId="2" fillId="16" borderId="4" xfId="0" applyNumberFormat="1" applyFont="1" applyFill="1" applyBorder="1"/>
  </cellXfs>
  <cellStyles count="1">
    <cellStyle name="Normal" xfId="0" builtinId="0"/>
  </cellStyles>
  <dxfs count="19">
    <dxf>
      <fill>
        <patternFill patternType="solid">
          <fgColor rgb="FF00B0F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0" formatCode="&quot;$&quot;#,##0_);[Red]\(&quot;$&quot;#,##0\)"/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 style="thin">
          <color rgb="FFC1C1C1"/>
        </top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  <border diagonalUp="0" diagonalDown="0">
        <left/>
        <right style="thin">
          <color rgb="FFC1C1C1"/>
        </right>
        <top/>
        <bottom style="thin">
          <color rgb="FFC1C1C1"/>
        </bottom>
        <vertical/>
        <horizontal/>
      </border>
    </dxf>
    <dxf>
      <border outline="0">
        <top style="thin">
          <color rgb="FFB0B7BB"/>
        </top>
        <bottom style="thin">
          <color rgb="FFC1C1C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rgb="FFB0B7B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112277"/>
        <name val="Arial"/>
        <family val="2"/>
        <scheme val="none"/>
      </font>
      <fill>
        <patternFill patternType="solid">
          <fgColor rgb="FF000000"/>
          <bgColor rgb="FFEDF2F9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D8E51C-4BEF-4586-A58D-79EE23573D65}" name="Table1" displayName="Table1" ref="A1:N639" totalsRowShown="0" headerRowDxfId="18" dataDxfId="16" headerRowBorderDxfId="17" tableBorderDxfId="15">
  <autoFilter ref="A1:N639" xr:uid="{44A70981-40DF-4DE7-AA8A-932AA4DF02B0}">
    <filterColumn colId="3">
      <filters>
        <filter val="MHB"/>
      </filters>
    </filterColumn>
  </autoFilter>
  <sortState xmlns:xlrd2="http://schemas.microsoft.com/office/spreadsheetml/2017/richdata2" ref="A2:N639">
    <sortCondition ref="A1:A639"/>
  </sortState>
  <tableColumns count="14">
    <tableColumn id="1" xr3:uid="{F4FE3343-6A5E-4846-AFBF-C9BC703D0ABD}" name="Zip Code" dataDxfId="14"/>
    <tableColumn id="2" xr3:uid="{DDC100B1-FA49-4CE2-BD93-309BC9FD61D3}" name="HUD Fair Market Rent Area Name" dataDxfId="13"/>
    <tableColumn id="3" xr3:uid="{A159117C-948A-42AE-AD35-9068ED4C8CE7}" name="City/Town" dataDxfId="12"/>
    <tableColumn id="4" xr3:uid="{A8AE0216-9476-4F81-96A0-66693FFED97A}" name="RAA" dataDxfId="11"/>
    <tableColumn id="5" xr3:uid="{2EDB2F67-BA8E-4B12-BEFD-22F0BAEDD9D3}" name="2025 APS Formula" dataDxfId="10"/>
    <tableColumn id="6" xr3:uid="{8F12B5CD-F1F6-443E-A4F3-6E9BAB11596D}" name="2025 _x000a_APS _x000a_0BR" dataDxfId="9"/>
    <tableColumn id="7" xr3:uid="{764B7E0D-714B-4487-9171-CD42B52FD518}" name="2025 _x000a_APS _x000a_1BR" dataDxfId="8"/>
    <tableColumn id="8" xr3:uid="{22BF9E7A-86BB-4C30-A690-CE0381A2A116}" name="2025 _x000a_APS _x000a_2BR" dataDxfId="7"/>
    <tableColumn id="9" xr3:uid="{A59F80D6-4540-4C2F-B859-2D48D880CEDD}" name="2025 _x000a_APS _x000a_3BR" dataDxfId="6"/>
    <tableColumn id="10" xr3:uid="{6E12DF98-13D0-4275-9AF5-673BE6C1059F}" name="2025 _x000a_APS _x000a_4BR" dataDxfId="5"/>
    <tableColumn id="11" xr3:uid="{E56E188D-E553-44D0-BB67-37EAACC20B4B}" name="2025 _x000a_APS _x000a_5BR" dataDxfId="4"/>
    <tableColumn id="12" xr3:uid="{EF5799F8-FA42-4122-9F34-403D35AD741A}" name="2025 _x000a_APS _x000a_6BR" dataDxfId="3"/>
    <tableColumn id="13" xr3:uid="{BC27E7E7-DB13-4A99-81C3-FF6AC0A6B1BE}" name="2025 _x000a_APS _x000a_7BR" dataDxfId="2"/>
    <tableColumn id="14" xr3:uid="{48768EB1-3F2D-4407-B58C-07556255B29B}" name="2025 _x000a_APS _x000a_8B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0981-40DF-4DE7-AA8A-932AA4DF02B0}">
  <dimension ref="A1:N639"/>
  <sheetViews>
    <sheetView tabSelected="1" zoomScaleNormal="100" workbookViewId="0">
      <selection activeCell="B317" sqref="B317"/>
    </sheetView>
  </sheetViews>
  <sheetFormatPr defaultRowHeight="15" outlineLevelCol="2" x14ac:dyDescent="0.25"/>
  <cols>
    <col min="1" max="1" width="11.42578125" customWidth="1"/>
    <col min="2" max="2" width="52.140625" bestFit="1" customWidth="1"/>
    <col min="3" max="3" width="21.5703125" bestFit="1" customWidth="1"/>
    <col min="4" max="4" width="7.140625" bestFit="1" customWidth="1"/>
    <col min="5" max="5" width="26.5703125" bestFit="1" customWidth="1"/>
    <col min="6" max="7" width="9.140625" customWidth="1" outlineLevel="2"/>
    <col min="8" max="8" width="11.140625" customWidth="1" outlineLevel="2"/>
    <col min="9" max="14" width="9.140625" customWidth="1" outlineLevel="2"/>
  </cols>
  <sheetData>
    <row r="1" spans="1:14" ht="39" x14ac:dyDescent="0.25">
      <c r="A1" s="50" t="s">
        <v>0</v>
      </c>
      <c r="B1" s="51" t="s">
        <v>1</v>
      </c>
      <c r="C1" s="52" t="s">
        <v>2</v>
      </c>
      <c r="D1" s="52" t="s">
        <v>3</v>
      </c>
      <c r="E1" s="53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</row>
    <row r="2" spans="1:14" hidden="1" x14ac:dyDescent="0.25">
      <c r="A2" s="6" t="s">
        <v>394</v>
      </c>
      <c r="B2" s="6" t="s">
        <v>103</v>
      </c>
      <c r="C2" s="6" t="s">
        <v>395</v>
      </c>
      <c r="D2" s="6" t="s">
        <v>200</v>
      </c>
      <c r="E2" s="6" t="s">
        <v>18</v>
      </c>
      <c r="F2" s="7">
        <f>VLOOKUP(A2,SAFMR2025!$A$2:$F$637,6,FALSE)*1.1</f>
        <v>1276</v>
      </c>
      <c r="G2" s="7">
        <f>VLOOKUP(A2,SAFMR2025!$A$2:$G$637,7,FALSE)*1.1</f>
        <v>1474.0000000000002</v>
      </c>
      <c r="H2" s="7">
        <f>VLOOKUP(A2,SAFMR2025!$A$2:$H$637,8,FALSE)*1.1</f>
        <v>1826.0000000000002</v>
      </c>
      <c r="I2" s="7">
        <f>VLOOKUP(A2,SAFMR2025!$A$2:$I$637,9,FALSE)*1.1</f>
        <v>2222</v>
      </c>
      <c r="J2" s="7">
        <f>VLOOKUP(A2,SAFMR2025!$A$2:$J$637,10,FALSE)*1.1</f>
        <v>2486</v>
      </c>
      <c r="K2" s="7">
        <f>VLOOKUP(A2,SAFMR2025!$A$2:$K$637,11,FALSE)*1.1</f>
        <v>2858.9</v>
      </c>
      <c r="L2" s="7">
        <f>VLOOKUP(A2,SAFMR2025!$A$2:$L$637,12,FALSE)*1.1</f>
        <v>3231.8</v>
      </c>
      <c r="M2" s="7">
        <f>VLOOKUP(A2,SAFMR2025!$A$2:$M$637,13,FALSE)*1.1</f>
        <v>3604.7000000000003</v>
      </c>
      <c r="N2" s="7">
        <f>VLOOKUP(A2,SAFMR2025!$A$2:$N$637,14,FALSE)*1.1</f>
        <v>3977.6000000000004</v>
      </c>
    </row>
    <row r="3" spans="1:14" hidden="1" x14ac:dyDescent="0.25">
      <c r="A3" s="8" t="s">
        <v>396</v>
      </c>
      <c r="B3" s="8" t="s">
        <v>103</v>
      </c>
      <c r="C3" s="8" t="s">
        <v>397</v>
      </c>
      <c r="D3" s="8" t="s">
        <v>200</v>
      </c>
      <c r="E3" s="6" t="s">
        <v>18</v>
      </c>
      <c r="F3" s="7">
        <f>VLOOKUP(A3,SAFMR2025!$A$2:$F$637,6,FALSE)*1.1</f>
        <v>1463.0000000000002</v>
      </c>
      <c r="G3" s="7">
        <f>VLOOKUP(A3,SAFMR2025!$A$2:$G$637,7,FALSE)*1.1</f>
        <v>1694.0000000000002</v>
      </c>
      <c r="H3" s="7">
        <f>VLOOKUP(A3,SAFMR2025!$A$2:$H$637,8,FALSE)*1.1</f>
        <v>2101</v>
      </c>
      <c r="I3" s="7">
        <f>VLOOKUP(A3,SAFMR2025!$A$2:$I$637,9,FALSE)*1.1</f>
        <v>2563</v>
      </c>
      <c r="J3" s="7">
        <f>VLOOKUP(A3,SAFMR2025!$A$2:$J$637,10,FALSE)*1.1</f>
        <v>2860.0000000000005</v>
      </c>
      <c r="K3" s="7">
        <f>VLOOKUP(A3,SAFMR2025!$A$2:$K$637,11,FALSE)*1.1</f>
        <v>3289.0000000000005</v>
      </c>
      <c r="L3" s="7">
        <f>VLOOKUP(A3,SAFMR2025!$A$2:$L$637,12,FALSE)*1.1</f>
        <v>3718.0000000000005</v>
      </c>
      <c r="M3" s="7">
        <f>VLOOKUP(A3,SAFMR2025!$A$2:$M$637,13,FALSE)*1.1</f>
        <v>4147</v>
      </c>
      <c r="N3" s="7">
        <f>VLOOKUP(A3,SAFMR2025!$A$2:$N$637,14,FALSE)*1.1</f>
        <v>4576</v>
      </c>
    </row>
    <row r="4" spans="1:14" hidden="1" x14ac:dyDescent="0.25">
      <c r="A4" s="8" t="s">
        <v>398</v>
      </c>
      <c r="B4" s="8" t="s">
        <v>103</v>
      </c>
      <c r="C4" s="8" t="s">
        <v>397</v>
      </c>
      <c r="D4" s="8" t="s">
        <v>200</v>
      </c>
      <c r="E4" s="6" t="s">
        <v>18</v>
      </c>
      <c r="F4" s="7">
        <f>VLOOKUP(A4,SAFMR2025!$A$2:$F$637,6,FALSE)*1.1</f>
        <v>1463.0000000000002</v>
      </c>
      <c r="G4" s="7">
        <f>VLOOKUP(A4,SAFMR2025!$A$2:$G$637,7,FALSE)*1.1</f>
        <v>1694.0000000000002</v>
      </c>
      <c r="H4" s="7">
        <f>VLOOKUP(A4,SAFMR2025!$A$2:$H$637,8,FALSE)*1.1</f>
        <v>2090</v>
      </c>
      <c r="I4" s="7">
        <f>VLOOKUP(A4,SAFMR2025!$A$2:$I$637,9,FALSE)*1.1</f>
        <v>2552</v>
      </c>
      <c r="J4" s="7">
        <f>VLOOKUP(A4,SAFMR2025!$A$2:$J$637,10,FALSE)*1.1</f>
        <v>2849.0000000000005</v>
      </c>
      <c r="K4" s="7">
        <f>VLOOKUP(A4,SAFMR2025!$A$2:$K$637,11,FALSE)*1.1</f>
        <v>3275.8</v>
      </c>
      <c r="L4" s="7">
        <f>VLOOKUP(A4,SAFMR2025!$A$2:$L$637,12,FALSE)*1.1</f>
        <v>3703.7000000000003</v>
      </c>
      <c r="M4" s="7">
        <f>VLOOKUP(A4,SAFMR2025!$A$2:$M$637,13,FALSE)*1.1</f>
        <v>4130.5</v>
      </c>
      <c r="N4" s="7">
        <f>VLOOKUP(A4,SAFMR2025!$A$2:$N$637,14,FALSE)*1.1</f>
        <v>4558.4000000000005</v>
      </c>
    </row>
    <row r="5" spans="1:14" hidden="1" x14ac:dyDescent="0.25">
      <c r="A5" s="8" t="s">
        <v>399</v>
      </c>
      <c r="B5" s="8" t="s">
        <v>103</v>
      </c>
      <c r="C5" s="8" t="s">
        <v>397</v>
      </c>
      <c r="D5" s="8" t="s">
        <v>200</v>
      </c>
      <c r="E5" s="6" t="s">
        <v>18</v>
      </c>
      <c r="F5" s="7">
        <f>VLOOKUP(A5,SAFMR2025!$A$2:$F$637,6,FALSE)*1.1</f>
        <v>1265</v>
      </c>
      <c r="G5" s="7">
        <f>VLOOKUP(A5,SAFMR2025!$A$2:$G$637,7,FALSE)*1.1</f>
        <v>1463.0000000000002</v>
      </c>
      <c r="H5" s="7">
        <f>VLOOKUP(A5,SAFMR2025!$A$2:$H$637,8,FALSE)*1.1</f>
        <v>1815.0000000000002</v>
      </c>
      <c r="I5" s="7">
        <f>VLOOKUP(A5,SAFMR2025!$A$2:$I$637,9,FALSE)*1.1</f>
        <v>2211</v>
      </c>
      <c r="J5" s="7">
        <f>VLOOKUP(A5,SAFMR2025!$A$2:$J$637,10,FALSE)*1.1</f>
        <v>2475</v>
      </c>
      <c r="K5" s="7">
        <f>VLOOKUP(A5,SAFMR2025!$A$2:$K$637,11,FALSE)*1.1</f>
        <v>2845.7000000000003</v>
      </c>
      <c r="L5" s="7">
        <f>VLOOKUP(A5,SAFMR2025!$A$2:$L$637,12,FALSE)*1.1</f>
        <v>3217.5000000000005</v>
      </c>
      <c r="M5" s="7">
        <f>VLOOKUP(A5,SAFMR2025!$A$2:$M$637,13,FALSE)*1.1</f>
        <v>3588.2000000000003</v>
      </c>
      <c r="N5" s="7">
        <f>VLOOKUP(A5,SAFMR2025!$A$2:$N$637,14,FALSE)*1.1</f>
        <v>3960.0000000000005</v>
      </c>
    </row>
    <row r="6" spans="1:14" hidden="1" x14ac:dyDescent="0.25">
      <c r="A6" s="8" t="s">
        <v>893</v>
      </c>
      <c r="B6" s="8" t="s">
        <v>894</v>
      </c>
      <c r="C6" s="8" t="s">
        <v>895</v>
      </c>
      <c r="D6" s="8" t="s">
        <v>144</v>
      </c>
      <c r="E6" s="6" t="s">
        <v>18</v>
      </c>
      <c r="F6" s="7">
        <f>VLOOKUP(A6,SAFMR2025!$A$2:$F$637,6,FALSE)*1.1</f>
        <v>1540.0000000000002</v>
      </c>
      <c r="G6" s="7">
        <f>VLOOKUP(A6,SAFMR2025!$A$2:$G$637,7,FALSE)*1.1</f>
        <v>1551.0000000000002</v>
      </c>
      <c r="H6" s="7">
        <f>VLOOKUP(A6,SAFMR2025!$A$2:$H$637,8,FALSE)*1.1</f>
        <v>2002.0000000000002</v>
      </c>
      <c r="I6" s="7">
        <f>VLOOKUP(A6,SAFMR2025!$A$2:$I$637,9,FALSE)*1.1</f>
        <v>2442</v>
      </c>
      <c r="J6" s="7">
        <f>VLOOKUP(A6,SAFMR2025!$A$2:$J$637,10,FALSE)*1.1</f>
        <v>2695</v>
      </c>
      <c r="K6" s="7">
        <f>VLOOKUP(A6,SAFMR2025!$A$2:$K$637,11,FALSE)*1.1</f>
        <v>3098.7000000000003</v>
      </c>
      <c r="L6" s="7">
        <f>VLOOKUP(A6,SAFMR2025!$A$2:$L$637,12,FALSE)*1.1</f>
        <v>3503.5000000000005</v>
      </c>
      <c r="M6" s="7">
        <f>VLOOKUP(A6,SAFMR2025!$A$2:$M$637,13,FALSE)*1.1</f>
        <v>3907.2000000000003</v>
      </c>
      <c r="N6" s="7">
        <f>VLOOKUP(A6,SAFMR2025!$A$2:$N$637,14,FALSE)*1.1</f>
        <v>4312</v>
      </c>
    </row>
    <row r="7" spans="1:14" hidden="1" x14ac:dyDescent="0.25">
      <c r="A7" s="8" t="s">
        <v>400</v>
      </c>
      <c r="B7" s="8" t="s">
        <v>103</v>
      </c>
      <c r="C7" s="8" t="s">
        <v>401</v>
      </c>
      <c r="D7" s="8" t="s">
        <v>200</v>
      </c>
      <c r="E7" s="6" t="s">
        <v>18</v>
      </c>
      <c r="F7" s="7">
        <f>VLOOKUP(A7,SAFMR2025!$A$2:$F$637,6,FALSE)*1.1</f>
        <v>1221</v>
      </c>
      <c r="G7" s="7">
        <f>VLOOKUP(A7,SAFMR2025!$A$2:$G$637,7,FALSE)*1.1</f>
        <v>1408</v>
      </c>
      <c r="H7" s="7">
        <f>VLOOKUP(A7,SAFMR2025!$A$2:$H$637,8,FALSE)*1.1</f>
        <v>1749.0000000000002</v>
      </c>
      <c r="I7" s="7">
        <f>VLOOKUP(A7,SAFMR2025!$A$2:$I$637,9,FALSE)*1.1</f>
        <v>2134</v>
      </c>
      <c r="J7" s="7">
        <f>VLOOKUP(A7,SAFMR2025!$A$2:$J$637,10,FALSE)*1.1</f>
        <v>2387</v>
      </c>
      <c r="K7" s="7">
        <f>VLOOKUP(A7,SAFMR2025!$A$2:$K$637,11,FALSE)*1.1</f>
        <v>2744.5</v>
      </c>
      <c r="L7" s="7">
        <f>VLOOKUP(A7,SAFMR2025!$A$2:$L$637,12,FALSE)*1.1</f>
        <v>3103.1000000000004</v>
      </c>
      <c r="M7" s="7">
        <f>VLOOKUP(A7,SAFMR2025!$A$2:$M$637,13,FALSE)*1.1</f>
        <v>3460.6000000000004</v>
      </c>
      <c r="N7" s="7">
        <f>VLOOKUP(A7,SAFMR2025!$A$2:$N$637,14,FALSE)*1.1</f>
        <v>3819.2000000000003</v>
      </c>
    </row>
    <row r="8" spans="1:14" hidden="1" x14ac:dyDescent="0.25">
      <c r="A8" s="8" t="s">
        <v>402</v>
      </c>
      <c r="B8" s="8" t="s">
        <v>103</v>
      </c>
      <c r="C8" s="8" t="s">
        <v>403</v>
      </c>
      <c r="D8" s="8" t="s">
        <v>200</v>
      </c>
      <c r="E8" s="6" t="s">
        <v>18</v>
      </c>
      <c r="F8" s="7">
        <f>VLOOKUP(A8,SAFMR2025!$A$2:$F$637,6,FALSE)*1.1</f>
        <v>1034</v>
      </c>
      <c r="G8" s="7">
        <f>VLOOKUP(A8,SAFMR2025!$A$2:$G$637,7,FALSE)*1.1</f>
        <v>1221</v>
      </c>
      <c r="H8" s="7">
        <f>VLOOKUP(A8,SAFMR2025!$A$2:$H$637,8,FALSE)*1.1</f>
        <v>1518.0000000000002</v>
      </c>
      <c r="I8" s="7">
        <f>VLOOKUP(A8,SAFMR2025!$A$2:$I$637,9,FALSE)*1.1</f>
        <v>1837.0000000000002</v>
      </c>
      <c r="J8" s="7">
        <f>VLOOKUP(A8,SAFMR2025!$A$2:$J$637,10,FALSE)*1.1</f>
        <v>2376</v>
      </c>
      <c r="K8" s="7">
        <f>VLOOKUP(A8,SAFMR2025!$A$2:$K$637,11,FALSE)*1.1</f>
        <v>2732.4</v>
      </c>
      <c r="L8" s="7">
        <f>VLOOKUP(A8,SAFMR2025!$A$2:$L$637,12,FALSE)*1.1</f>
        <v>3088.8</v>
      </c>
      <c r="M8" s="7">
        <f>VLOOKUP(A8,SAFMR2025!$A$2:$M$637,13,FALSE)*1.1</f>
        <v>3445.2000000000003</v>
      </c>
      <c r="N8" s="7">
        <f>VLOOKUP(A8,SAFMR2025!$A$2:$N$637,14,FALSE)*1.1</f>
        <v>3801.6000000000004</v>
      </c>
    </row>
    <row r="9" spans="1:14" hidden="1" x14ac:dyDescent="0.25">
      <c r="A9" s="8" t="s">
        <v>404</v>
      </c>
      <c r="B9" s="8" t="s">
        <v>103</v>
      </c>
      <c r="C9" s="8" t="s">
        <v>405</v>
      </c>
      <c r="D9" s="8" t="s">
        <v>200</v>
      </c>
      <c r="E9" s="6" t="s">
        <v>18</v>
      </c>
      <c r="F9" s="7">
        <f>VLOOKUP(A9,SAFMR2025!$A$2:$F$637,6,FALSE)*1.1</f>
        <v>1078</v>
      </c>
      <c r="G9" s="7">
        <f>VLOOKUP(A9,SAFMR2025!$A$2:$G$637,7,FALSE)*1.1</f>
        <v>1243</v>
      </c>
      <c r="H9" s="7">
        <f>VLOOKUP(A9,SAFMR2025!$A$2:$H$637,8,FALSE)*1.1</f>
        <v>1551.0000000000002</v>
      </c>
      <c r="I9" s="7">
        <f>VLOOKUP(A9,SAFMR2025!$A$2:$I$637,9,FALSE)*1.1</f>
        <v>1892.0000000000002</v>
      </c>
      <c r="J9" s="7">
        <f>VLOOKUP(A9,SAFMR2025!$A$2:$J$637,10,FALSE)*1.1</f>
        <v>2101</v>
      </c>
      <c r="K9" s="7">
        <f>VLOOKUP(A9,SAFMR2025!$A$2:$K$637,11,FALSE)*1.1</f>
        <v>2415.6000000000004</v>
      </c>
      <c r="L9" s="7">
        <f>VLOOKUP(A9,SAFMR2025!$A$2:$L$637,12,FALSE)*1.1</f>
        <v>2731.3</v>
      </c>
      <c r="M9" s="7">
        <f>VLOOKUP(A9,SAFMR2025!$A$2:$M$637,13,FALSE)*1.1</f>
        <v>3045.9</v>
      </c>
      <c r="N9" s="7">
        <f>VLOOKUP(A9,SAFMR2025!$A$2:$N$637,14,FALSE)*1.1</f>
        <v>3361.6000000000004</v>
      </c>
    </row>
    <row r="10" spans="1:14" hidden="1" x14ac:dyDescent="0.25">
      <c r="A10" s="8" t="s">
        <v>406</v>
      </c>
      <c r="B10" s="8" t="s">
        <v>103</v>
      </c>
      <c r="C10" s="8" t="s">
        <v>407</v>
      </c>
      <c r="D10" s="8" t="s">
        <v>200</v>
      </c>
      <c r="E10" s="6" t="s">
        <v>18</v>
      </c>
      <c r="F10" s="7">
        <f>VLOOKUP(A10,SAFMR2025!$A$2:$F$637,6,FALSE)*1.1</f>
        <v>990.00000000000011</v>
      </c>
      <c r="G10" s="7">
        <f>VLOOKUP(A10,SAFMR2025!$A$2:$G$637,7,FALSE)*1.1</f>
        <v>1111</v>
      </c>
      <c r="H10" s="7">
        <f>VLOOKUP(A10,SAFMR2025!$A$2:$H$637,8,FALSE)*1.1</f>
        <v>1386</v>
      </c>
      <c r="I10" s="7">
        <f>VLOOKUP(A10,SAFMR2025!$A$2:$I$637,9,FALSE)*1.1</f>
        <v>1936.0000000000002</v>
      </c>
      <c r="J10" s="7">
        <f>VLOOKUP(A10,SAFMR2025!$A$2:$J$637,10,FALSE)*1.1</f>
        <v>2299</v>
      </c>
      <c r="K10" s="7">
        <f>VLOOKUP(A10,SAFMR2025!$A$2:$K$637,11,FALSE)*1.1</f>
        <v>2643.3</v>
      </c>
      <c r="L10" s="7">
        <f>VLOOKUP(A10,SAFMR2025!$A$2:$L$637,12,FALSE)*1.1</f>
        <v>2988.7000000000003</v>
      </c>
      <c r="M10" s="7">
        <f>VLOOKUP(A10,SAFMR2025!$A$2:$M$637,13,FALSE)*1.1</f>
        <v>3333.0000000000005</v>
      </c>
      <c r="N10" s="7">
        <f>VLOOKUP(A10,SAFMR2025!$A$2:$N$637,14,FALSE)*1.1</f>
        <v>3678.4</v>
      </c>
    </row>
    <row r="11" spans="1:14" hidden="1" x14ac:dyDescent="0.25">
      <c r="A11" s="8" t="s">
        <v>408</v>
      </c>
      <c r="B11" s="8" t="s">
        <v>103</v>
      </c>
      <c r="C11" s="8" t="s">
        <v>409</v>
      </c>
      <c r="D11" s="8" t="s">
        <v>200</v>
      </c>
      <c r="E11" s="6" t="s">
        <v>18</v>
      </c>
      <c r="F11" s="7">
        <f>VLOOKUP(A11,SAFMR2025!$A$2:$F$637,6,FALSE)*1.1</f>
        <v>990.00000000000011</v>
      </c>
      <c r="G11" s="7">
        <f>VLOOKUP(A11,SAFMR2025!$A$2:$G$637,7,FALSE)*1.1</f>
        <v>1144</v>
      </c>
      <c r="H11" s="7">
        <f>VLOOKUP(A11,SAFMR2025!$A$2:$H$637,8,FALSE)*1.1</f>
        <v>1419.0000000000002</v>
      </c>
      <c r="I11" s="7">
        <f>VLOOKUP(A11,SAFMR2025!$A$2:$I$637,9,FALSE)*1.1</f>
        <v>1727.0000000000002</v>
      </c>
      <c r="J11" s="7">
        <f>VLOOKUP(A11,SAFMR2025!$A$2:$J$637,10,FALSE)*1.1</f>
        <v>1936.0000000000002</v>
      </c>
      <c r="K11" s="7">
        <f>VLOOKUP(A11,SAFMR2025!$A$2:$K$637,11,FALSE)*1.1</f>
        <v>2226.4</v>
      </c>
      <c r="L11" s="7">
        <f>VLOOKUP(A11,SAFMR2025!$A$2:$L$637,12,FALSE)*1.1</f>
        <v>2516.8000000000002</v>
      </c>
      <c r="M11" s="7">
        <f>VLOOKUP(A11,SAFMR2025!$A$2:$M$637,13,FALSE)*1.1</f>
        <v>2807.2000000000003</v>
      </c>
      <c r="N11" s="7">
        <f>VLOOKUP(A11,SAFMR2025!$A$2:$N$637,14,FALSE)*1.1</f>
        <v>3097.6000000000004</v>
      </c>
    </row>
    <row r="12" spans="1:14" hidden="1" x14ac:dyDescent="0.25">
      <c r="A12" s="8" t="s">
        <v>410</v>
      </c>
      <c r="B12" s="8" t="s">
        <v>103</v>
      </c>
      <c r="C12" s="8" t="s">
        <v>411</v>
      </c>
      <c r="D12" s="8" t="s">
        <v>200</v>
      </c>
      <c r="E12" s="6" t="s">
        <v>18</v>
      </c>
      <c r="F12" s="7">
        <f>VLOOKUP(A12,SAFMR2025!$A$2:$F$637,6,FALSE)*1.1</f>
        <v>1067</v>
      </c>
      <c r="G12" s="7">
        <f>VLOOKUP(A12,SAFMR2025!$A$2:$G$637,7,FALSE)*1.1</f>
        <v>1232</v>
      </c>
      <c r="H12" s="7">
        <f>VLOOKUP(A12,SAFMR2025!$A$2:$H$637,8,FALSE)*1.1</f>
        <v>1529.0000000000002</v>
      </c>
      <c r="I12" s="7">
        <f>VLOOKUP(A12,SAFMR2025!$A$2:$I$637,9,FALSE)*1.1</f>
        <v>1859.0000000000002</v>
      </c>
      <c r="J12" s="7">
        <f>VLOOKUP(A12,SAFMR2025!$A$2:$J$637,10,FALSE)*1.1</f>
        <v>2079</v>
      </c>
      <c r="K12" s="7">
        <f>VLOOKUP(A12,SAFMR2025!$A$2:$K$637,11,FALSE)*1.1</f>
        <v>2390.3000000000002</v>
      </c>
      <c r="L12" s="7">
        <f>VLOOKUP(A12,SAFMR2025!$A$2:$L$637,12,FALSE)*1.1</f>
        <v>2702.7000000000003</v>
      </c>
      <c r="M12" s="7">
        <f>VLOOKUP(A12,SAFMR2025!$A$2:$M$637,13,FALSE)*1.1</f>
        <v>3014.0000000000005</v>
      </c>
      <c r="N12" s="7">
        <f>VLOOKUP(A12,SAFMR2025!$A$2:$N$637,14,FALSE)*1.1</f>
        <v>3326.4</v>
      </c>
    </row>
    <row r="13" spans="1:14" hidden="1" x14ac:dyDescent="0.25">
      <c r="A13" s="8" t="s">
        <v>412</v>
      </c>
      <c r="B13" s="8" t="s">
        <v>103</v>
      </c>
      <c r="C13" s="8" t="s">
        <v>413</v>
      </c>
      <c r="D13" s="8" t="s">
        <v>200</v>
      </c>
      <c r="E13" s="6" t="s">
        <v>18</v>
      </c>
      <c r="F13" s="7">
        <f>VLOOKUP(A13,SAFMR2025!$A$2:$F$637,6,FALSE)*1.1</f>
        <v>1067</v>
      </c>
      <c r="G13" s="7">
        <f>VLOOKUP(A13,SAFMR2025!$A$2:$G$637,7,FALSE)*1.1</f>
        <v>1232</v>
      </c>
      <c r="H13" s="7">
        <f>VLOOKUP(A13,SAFMR2025!$A$2:$H$637,8,FALSE)*1.1</f>
        <v>1529.0000000000002</v>
      </c>
      <c r="I13" s="7">
        <f>VLOOKUP(A13,SAFMR2025!$A$2:$I$637,9,FALSE)*1.1</f>
        <v>1859.0000000000002</v>
      </c>
      <c r="J13" s="7">
        <f>VLOOKUP(A13,SAFMR2025!$A$2:$J$637,10,FALSE)*1.1</f>
        <v>2079</v>
      </c>
      <c r="K13" s="7">
        <f>VLOOKUP(A13,SAFMR2025!$A$2:$K$637,11,FALSE)*1.1</f>
        <v>2390.3000000000002</v>
      </c>
      <c r="L13" s="7">
        <f>VLOOKUP(A13,SAFMR2025!$A$2:$L$637,12,FALSE)*1.1</f>
        <v>2702.7000000000003</v>
      </c>
      <c r="M13" s="7">
        <f>VLOOKUP(A13,SAFMR2025!$A$2:$M$637,13,FALSE)*1.1</f>
        <v>3014.0000000000005</v>
      </c>
      <c r="N13" s="7">
        <f>VLOOKUP(A13,SAFMR2025!$A$2:$N$637,14,FALSE)*1.1</f>
        <v>3326.4</v>
      </c>
    </row>
    <row r="14" spans="1:14" hidden="1" x14ac:dyDescent="0.25">
      <c r="A14" s="8" t="s">
        <v>414</v>
      </c>
      <c r="B14" s="8" t="s">
        <v>103</v>
      </c>
      <c r="C14" s="8" t="s">
        <v>413</v>
      </c>
      <c r="D14" s="8" t="s">
        <v>200</v>
      </c>
      <c r="E14" s="6" t="s">
        <v>18</v>
      </c>
      <c r="F14" s="7">
        <f>VLOOKUP(A14,SAFMR2025!$A$2:$F$637,6,FALSE)*1.1</f>
        <v>1122</v>
      </c>
      <c r="G14" s="7">
        <f>VLOOKUP(A14,SAFMR2025!$A$2:$G$637,7,FALSE)*1.1</f>
        <v>1298</v>
      </c>
      <c r="H14" s="7">
        <f>VLOOKUP(A14,SAFMR2025!$A$2:$H$637,8,FALSE)*1.1</f>
        <v>1606.0000000000002</v>
      </c>
      <c r="I14" s="7">
        <f>VLOOKUP(A14,SAFMR2025!$A$2:$I$637,9,FALSE)*1.1</f>
        <v>1958.0000000000002</v>
      </c>
      <c r="J14" s="7">
        <f>VLOOKUP(A14,SAFMR2025!$A$2:$J$637,10,FALSE)*1.1</f>
        <v>2189</v>
      </c>
      <c r="K14" s="7">
        <f>VLOOKUP(A14,SAFMR2025!$A$2:$K$637,11,FALSE)*1.1</f>
        <v>2516.8000000000002</v>
      </c>
      <c r="L14" s="7">
        <f>VLOOKUP(A14,SAFMR2025!$A$2:$L$637,12,FALSE)*1.1</f>
        <v>2845.7000000000003</v>
      </c>
      <c r="M14" s="7">
        <f>VLOOKUP(A14,SAFMR2025!$A$2:$M$637,13,FALSE)*1.1</f>
        <v>3173.5000000000005</v>
      </c>
      <c r="N14" s="7">
        <f>VLOOKUP(A14,SAFMR2025!$A$2:$N$637,14,FALSE)*1.1</f>
        <v>3502.4</v>
      </c>
    </row>
    <row r="15" spans="1:14" hidden="1" x14ac:dyDescent="0.25">
      <c r="A15" s="8" t="s">
        <v>415</v>
      </c>
      <c r="B15" s="8" t="s">
        <v>103</v>
      </c>
      <c r="C15" s="8" t="s">
        <v>413</v>
      </c>
      <c r="D15" s="8" t="s">
        <v>200</v>
      </c>
      <c r="E15" s="6" t="s">
        <v>18</v>
      </c>
      <c r="F15" s="7">
        <f>VLOOKUP(A15,SAFMR2025!$A$2:$F$637,6,FALSE)*1.1</f>
        <v>1155</v>
      </c>
      <c r="G15" s="7">
        <f>VLOOKUP(A15,SAFMR2025!$A$2:$G$637,7,FALSE)*1.1</f>
        <v>1331</v>
      </c>
      <c r="H15" s="7">
        <f>VLOOKUP(A15,SAFMR2025!$A$2:$H$637,8,FALSE)*1.1</f>
        <v>1650.0000000000002</v>
      </c>
      <c r="I15" s="7">
        <f>VLOOKUP(A15,SAFMR2025!$A$2:$I$637,9,FALSE)*1.1</f>
        <v>2013.0000000000002</v>
      </c>
      <c r="J15" s="7">
        <f>VLOOKUP(A15,SAFMR2025!$A$2:$J$637,10,FALSE)*1.1</f>
        <v>2244</v>
      </c>
      <c r="K15" s="7">
        <f>VLOOKUP(A15,SAFMR2025!$A$2:$K$637,11,FALSE)*1.1</f>
        <v>2580.6000000000004</v>
      </c>
      <c r="L15" s="7">
        <f>VLOOKUP(A15,SAFMR2025!$A$2:$L$637,12,FALSE)*1.1</f>
        <v>2917.2000000000003</v>
      </c>
      <c r="M15" s="7">
        <f>VLOOKUP(A15,SAFMR2025!$A$2:$M$637,13,FALSE)*1.1</f>
        <v>3253.8</v>
      </c>
      <c r="N15" s="7">
        <f>VLOOKUP(A15,SAFMR2025!$A$2:$N$637,14,FALSE)*1.1</f>
        <v>3590.4</v>
      </c>
    </row>
    <row r="16" spans="1:14" hidden="1" x14ac:dyDescent="0.25">
      <c r="A16" s="8" t="s">
        <v>416</v>
      </c>
      <c r="B16" s="8" t="s">
        <v>103</v>
      </c>
      <c r="C16" s="8" t="s">
        <v>413</v>
      </c>
      <c r="D16" s="8" t="s">
        <v>200</v>
      </c>
      <c r="E16" s="6" t="s">
        <v>18</v>
      </c>
      <c r="F16" s="7">
        <f>VLOOKUP(A16,SAFMR2025!$A$2:$F$637,6,FALSE)*1.1</f>
        <v>1122</v>
      </c>
      <c r="G16" s="7">
        <f>VLOOKUP(A16,SAFMR2025!$A$2:$G$637,7,FALSE)*1.1</f>
        <v>1298</v>
      </c>
      <c r="H16" s="7">
        <f>VLOOKUP(A16,SAFMR2025!$A$2:$H$637,8,FALSE)*1.1</f>
        <v>1606.0000000000002</v>
      </c>
      <c r="I16" s="7">
        <f>VLOOKUP(A16,SAFMR2025!$A$2:$I$637,9,FALSE)*1.1</f>
        <v>1958.0000000000002</v>
      </c>
      <c r="J16" s="7">
        <f>VLOOKUP(A16,SAFMR2025!$A$2:$J$637,10,FALSE)*1.1</f>
        <v>2189</v>
      </c>
      <c r="K16" s="7">
        <f>VLOOKUP(A16,SAFMR2025!$A$2:$K$637,11,FALSE)*1.1</f>
        <v>2516.8000000000002</v>
      </c>
      <c r="L16" s="7">
        <f>VLOOKUP(A16,SAFMR2025!$A$2:$L$637,12,FALSE)*1.1</f>
        <v>2845.7000000000003</v>
      </c>
      <c r="M16" s="7">
        <f>VLOOKUP(A16,SAFMR2025!$A$2:$M$637,13,FALSE)*1.1</f>
        <v>3173.5000000000005</v>
      </c>
      <c r="N16" s="7">
        <f>VLOOKUP(A16,SAFMR2025!$A$2:$N$637,14,FALSE)*1.1</f>
        <v>3502.4</v>
      </c>
    </row>
    <row r="17" spans="1:14" hidden="1" x14ac:dyDescent="0.25">
      <c r="A17" s="8" t="s">
        <v>417</v>
      </c>
      <c r="B17" s="8" t="s">
        <v>103</v>
      </c>
      <c r="C17" s="8" t="s">
        <v>413</v>
      </c>
      <c r="D17" s="8" t="s">
        <v>200</v>
      </c>
      <c r="E17" s="6" t="s">
        <v>18</v>
      </c>
      <c r="F17" s="7">
        <f>VLOOKUP(A17,SAFMR2025!$A$2:$F$637,6,FALSE)*1.1</f>
        <v>1628.0000000000002</v>
      </c>
      <c r="G17" s="7">
        <f>VLOOKUP(A17,SAFMR2025!$A$2:$G$637,7,FALSE)*1.1</f>
        <v>1881.0000000000002</v>
      </c>
      <c r="H17" s="7">
        <f>VLOOKUP(A17,SAFMR2025!$A$2:$H$637,8,FALSE)*1.1</f>
        <v>2332</v>
      </c>
      <c r="I17" s="7">
        <f>VLOOKUP(A17,SAFMR2025!$A$2:$I$637,9,FALSE)*1.1</f>
        <v>2838.0000000000005</v>
      </c>
      <c r="J17" s="7">
        <f>VLOOKUP(A17,SAFMR2025!$A$2:$J$637,10,FALSE)*1.1</f>
        <v>3179.0000000000005</v>
      </c>
      <c r="K17" s="7">
        <f>VLOOKUP(A17,SAFMR2025!$A$2:$K$637,11,FALSE)*1.1</f>
        <v>3655.3</v>
      </c>
      <c r="L17" s="7">
        <f>VLOOKUP(A17,SAFMR2025!$A$2:$L$637,12,FALSE)*1.1</f>
        <v>4132.7000000000007</v>
      </c>
      <c r="M17" s="7">
        <f>VLOOKUP(A17,SAFMR2025!$A$2:$M$637,13,FALSE)*1.1</f>
        <v>4609</v>
      </c>
      <c r="N17" s="7">
        <f>VLOOKUP(A17,SAFMR2025!$A$2:$N$637,14,FALSE)*1.1</f>
        <v>5086.4000000000005</v>
      </c>
    </row>
    <row r="18" spans="1:14" hidden="1" x14ac:dyDescent="0.25">
      <c r="A18" s="8" t="s">
        <v>418</v>
      </c>
      <c r="B18" s="8" t="s">
        <v>103</v>
      </c>
      <c r="C18" s="8" t="s">
        <v>419</v>
      </c>
      <c r="D18" s="8" t="s">
        <v>200</v>
      </c>
      <c r="E18" s="6" t="s">
        <v>18</v>
      </c>
      <c r="F18" s="7">
        <f>VLOOKUP(A18,SAFMR2025!$A$2:$F$637,6,FALSE)*1.1</f>
        <v>1001.0000000000001</v>
      </c>
      <c r="G18" s="7">
        <f>VLOOKUP(A18,SAFMR2025!$A$2:$G$637,7,FALSE)*1.1</f>
        <v>1155</v>
      </c>
      <c r="H18" s="7">
        <f>VLOOKUP(A18,SAFMR2025!$A$2:$H$637,8,FALSE)*1.1</f>
        <v>1441.0000000000002</v>
      </c>
      <c r="I18" s="7">
        <f>VLOOKUP(A18,SAFMR2025!$A$2:$I$637,9,FALSE)*1.1</f>
        <v>1738.0000000000002</v>
      </c>
      <c r="J18" s="7">
        <f>VLOOKUP(A18,SAFMR2025!$A$2:$J$637,10,FALSE)*1.1</f>
        <v>2376</v>
      </c>
      <c r="K18" s="7">
        <f>VLOOKUP(A18,SAFMR2025!$A$2:$K$637,11,FALSE)*1.1</f>
        <v>2732.4</v>
      </c>
      <c r="L18" s="7">
        <f>VLOOKUP(A18,SAFMR2025!$A$2:$L$637,12,FALSE)*1.1</f>
        <v>3088.8</v>
      </c>
      <c r="M18" s="7">
        <f>VLOOKUP(A18,SAFMR2025!$A$2:$M$637,13,FALSE)*1.1</f>
        <v>3445.2000000000003</v>
      </c>
      <c r="N18" s="7">
        <f>VLOOKUP(A18,SAFMR2025!$A$2:$N$637,14,FALSE)*1.1</f>
        <v>3801.6000000000004</v>
      </c>
    </row>
    <row r="19" spans="1:14" hidden="1" x14ac:dyDescent="0.25">
      <c r="A19" s="8" t="s">
        <v>436</v>
      </c>
      <c r="B19" s="8" t="s">
        <v>103</v>
      </c>
      <c r="C19" s="8" t="s">
        <v>437</v>
      </c>
      <c r="D19" s="8" t="s">
        <v>200</v>
      </c>
      <c r="E19" s="6" t="s">
        <v>18</v>
      </c>
      <c r="F19" s="7">
        <f>VLOOKUP(A19,SAFMR2025!$A$2:$F$637,6,FALSE)*1.1</f>
        <v>1155</v>
      </c>
      <c r="G19" s="7">
        <f>VLOOKUP(A19,SAFMR2025!$A$2:$G$637,7,FALSE)*1.1</f>
        <v>1342</v>
      </c>
      <c r="H19" s="7">
        <f>VLOOKUP(A19,SAFMR2025!$A$2:$H$637,8,FALSE)*1.1</f>
        <v>1661.0000000000002</v>
      </c>
      <c r="I19" s="7">
        <f>VLOOKUP(A19,SAFMR2025!$A$2:$I$637,9,FALSE)*1.1</f>
        <v>2024.0000000000002</v>
      </c>
      <c r="J19" s="7">
        <f>VLOOKUP(A19,SAFMR2025!$A$2:$J$637,10,FALSE)*1.1</f>
        <v>2266</v>
      </c>
      <c r="K19" s="7">
        <f>VLOOKUP(A19,SAFMR2025!$A$2:$K$637,11,FALSE)*1.1</f>
        <v>2605.9</v>
      </c>
      <c r="L19" s="7">
        <f>VLOOKUP(A19,SAFMR2025!$A$2:$L$637,12,FALSE)*1.1</f>
        <v>2945.8</v>
      </c>
      <c r="M19" s="7">
        <f>VLOOKUP(A19,SAFMR2025!$A$2:$M$637,13,FALSE)*1.1</f>
        <v>3285.7000000000003</v>
      </c>
      <c r="N19" s="7">
        <f>VLOOKUP(A19,SAFMR2025!$A$2:$N$637,14,FALSE)*1.1</f>
        <v>3625.6000000000004</v>
      </c>
    </row>
    <row r="20" spans="1:14" hidden="1" x14ac:dyDescent="0.25">
      <c r="A20" s="8" t="s">
        <v>442</v>
      </c>
      <c r="B20" s="8" t="s">
        <v>103</v>
      </c>
      <c r="C20" s="8" t="s">
        <v>443</v>
      </c>
      <c r="D20" s="8" t="s">
        <v>200</v>
      </c>
      <c r="E20" s="6" t="s">
        <v>18</v>
      </c>
      <c r="F20" s="7">
        <f>VLOOKUP(A20,SAFMR2025!$A$2:$F$637,6,FALSE)*1.1</f>
        <v>1133</v>
      </c>
      <c r="G20" s="7">
        <f>VLOOKUP(A20,SAFMR2025!$A$2:$G$637,7,FALSE)*1.1</f>
        <v>1309</v>
      </c>
      <c r="H20" s="7">
        <f>VLOOKUP(A20,SAFMR2025!$A$2:$H$637,8,FALSE)*1.1</f>
        <v>1628.0000000000002</v>
      </c>
      <c r="I20" s="7">
        <f>VLOOKUP(A20,SAFMR2025!$A$2:$I$637,9,FALSE)*1.1</f>
        <v>1980.0000000000002</v>
      </c>
      <c r="J20" s="7">
        <f>VLOOKUP(A20,SAFMR2025!$A$2:$J$637,10,FALSE)*1.1</f>
        <v>2222</v>
      </c>
      <c r="K20" s="7">
        <f>VLOOKUP(A20,SAFMR2025!$A$2:$K$637,11,FALSE)*1.1</f>
        <v>2555.3000000000002</v>
      </c>
      <c r="L20" s="7">
        <f>VLOOKUP(A20,SAFMR2025!$A$2:$L$637,12,FALSE)*1.1</f>
        <v>2888.6000000000004</v>
      </c>
      <c r="M20" s="7">
        <f>VLOOKUP(A20,SAFMR2025!$A$2:$M$637,13,FALSE)*1.1</f>
        <v>3221.9</v>
      </c>
      <c r="N20" s="7">
        <f>VLOOKUP(A20,SAFMR2025!$A$2:$N$637,14,FALSE)*1.1</f>
        <v>3555.2000000000003</v>
      </c>
    </row>
    <row r="21" spans="1:14" hidden="1" x14ac:dyDescent="0.25">
      <c r="A21" s="8" t="s">
        <v>60</v>
      </c>
      <c r="B21" s="8" t="s">
        <v>61</v>
      </c>
      <c r="C21" s="8" t="s">
        <v>62</v>
      </c>
      <c r="D21" s="8" t="s">
        <v>63</v>
      </c>
      <c r="E21" s="6" t="s">
        <v>18</v>
      </c>
      <c r="F21" s="7">
        <f>VLOOKUP(A21,SAFMR2025!$A$2:$F$637,6,FALSE)*1.1</f>
        <v>1100</v>
      </c>
      <c r="G21" s="7">
        <f>VLOOKUP(A21,SAFMR2025!$A$2:$G$637,7,FALSE)*1.1</f>
        <v>1265</v>
      </c>
      <c r="H21" s="7">
        <f>VLOOKUP(A21,SAFMR2025!$A$2:$H$637,8,FALSE)*1.1</f>
        <v>1584.0000000000002</v>
      </c>
      <c r="I21" s="7">
        <f>VLOOKUP(A21,SAFMR2025!$A$2:$I$637,9,FALSE)*1.1</f>
        <v>1936.0000000000002</v>
      </c>
      <c r="J21" s="7">
        <f>VLOOKUP(A21,SAFMR2025!$A$2:$J$637,10,FALSE)*1.1</f>
        <v>2376</v>
      </c>
      <c r="K21" s="7">
        <f>VLOOKUP(A21,SAFMR2025!$A$2:$K$637,11,FALSE)*1.1</f>
        <v>2732.4</v>
      </c>
      <c r="L21" s="7">
        <f>VLOOKUP(A21,SAFMR2025!$A$2:$L$637,12,FALSE)*1.1</f>
        <v>3088.8</v>
      </c>
      <c r="M21" s="7">
        <f>VLOOKUP(A21,SAFMR2025!$A$2:$M$637,13,FALSE)*1.1</f>
        <v>3445.2000000000003</v>
      </c>
      <c r="N21" s="7">
        <f>VLOOKUP(A21,SAFMR2025!$A$2:$N$637,14,FALSE)*1.1</f>
        <v>3801.6000000000004</v>
      </c>
    </row>
    <row r="22" spans="1:14" hidden="1" x14ac:dyDescent="0.25">
      <c r="A22" s="8" t="s">
        <v>446</v>
      </c>
      <c r="B22" s="8" t="s">
        <v>103</v>
      </c>
      <c r="C22" s="8" t="s">
        <v>395</v>
      </c>
      <c r="D22" s="8" t="s">
        <v>200</v>
      </c>
      <c r="E22" s="6" t="s">
        <v>18</v>
      </c>
      <c r="F22" s="7">
        <f>VLOOKUP(A22,SAFMR2025!$A$2:$F$637,6,FALSE)*1.1</f>
        <v>1188</v>
      </c>
      <c r="G22" s="7">
        <f>VLOOKUP(A22,SAFMR2025!$A$2:$G$637,7,FALSE)*1.1</f>
        <v>1375</v>
      </c>
      <c r="H22" s="7">
        <f>VLOOKUP(A22,SAFMR2025!$A$2:$H$637,8,FALSE)*1.1</f>
        <v>1705.0000000000002</v>
      </c>
      <c r="I22" s="7">
        <f>VLOOKUP(A22,SAFMR2025!$A$2:$I$637,9,FALSE)*1.1</f>
        <v>2079</v>
      </c>
      <c r="J22" s="7">
        <f>VLOOKUP(A22,SAFMR2025!$A$2:$J$637,10,FALSE)*1.1</f>
        <v>2321</v>
      </c>
      <c r="K22" s="7">
        <f>VLOOKUP(A22,SAFMR2025!$A$2:$K$637,11,FALSE)*1.1</f>
        <v>2668.6000000000004</v>
      </c>
      <c r="L22" s="7">
        <f>VLOOKUP(A22,SAFMR2025!$A$2:$L$637,12,FALSE)*1.1</f>
        <v>3017.3</v>
      </c>
      <c r="M22" s="7">
        <f>VLOOKUP(A22,SAFMR2025!$A$2:$M$637,13,FALSE)*1.1</f>
        <v>3364.9</v>
      </c>
      <c r="N22" s="7">
        <f>VLOOKUP(A22,SAFMR2025!$A$2:$N$637,14,FALSE)*1.1</f>
        <v>3713.6000000000004</v>
      </c>
    </row>
    <row r="23" spans="1:14" hidden="1" x14ac:dyDescent="0.25">
      <c r="A23" s="8" t="s">
        <v>858</v>
      </c>
      <c r="B23" s="8" t="s">
        <v>859</v>
      </c>
      <c r="C23" s="8" t="s">
        <v>860</v>
      </c>
      <c r="D23" s="8" t="s">
        <v>144</v>
      </c>
      <c r="E23" s="6" t="s">
        <v>18</v>
      </c>
      <c r="F23" s="7">
        <f>VLOOKUP(A23,SAFMR2025!$A$2:$F$637,6,FALSE)*1.1</f>
        <v>1210</v>
      </c>
      <c r="G23" s="7">
        <f>VLOOKUP(A23,SAFMR2025!$A$2:$G$637,7,FALSE)*1.1</f>
        <v>1331</v>
      </c>
      <c r="H23" s="7">
        <f>VLOOKUP(A23,SAFMR2025!$A$2:$H$637,8,FALSE)*1.1</f>
        <v>1683.0000000000002</v>
      </c>
      <c r="I23" s="7">
        <f>VLOOKUP(A23,SAFMR2025!$A$2:$I$637,9,FALSE)*1.1</f>
        <v>2354</v>
      </c>
      <c r="J23" s="7">
        <f>VLOOKUP(A23,SAFMR2025!$A$2:$J$637,10,FALSE)*1.1</f>
        <v>2827.0000000000005</v>
      </c>
      <c r="K23" s="7">
        <f>VLOOKUP(A23,SAFMR2025!$A$2:$K$637,11,FALSE)*1.1</f>
        <v>3250.5000000000005</v>
      </c>
      <c r="L23" s="7">
        <f>VLOOKUP(A23,SAFMR2025!$A$2:$L$637,12,FALSE)*1.1</f>
        <v>3675.1000000000004</v>
      </c>
      <c r="M23" s="7">
        <f>VLOOKUP(A23,SAFMR2025!$A$2:$M$637,13,FALSE)*1.1</f>
        <v>4098.6000000000004</v>
      </c>
      <c r="N23" s="7">
        <f>VLOOKUP(A23,SAFMR2025!$A$2:$N$637,14,FALSE)*1.1</f>
        <v>4523.2000000000007</v>
      </c>
    </row>
    <row r="24" spans="1:14" hidden="1" x14ac:dyDescent="0.25">
      <c r="A24" s="8" t="s">
        <v>455</v>
      </c>
      <c r="B24" s="8" t="s">
        <v>103</v>
      </c>
      <c r="C24" s="8" t="s">
        <v>456</v>
      </c>
      <c r="D24" s="8" t="s">
        <v>200</v>
      </c>
      <c r="E24" s="6" t="s">
        <v>18</v>
      </c>
      <c r="F24" s="7">
        <f>VLOOKUP(A24,SAFMR2025!$A$2:$F$637,6,FALSE)*1.1</f>
        <v>1309</v>
      </c>
      <c r="G24" s="7">
        <f>VLOOKUP(A24,SAFMR2025!$A$2:$G$637,7,FALSE)*1.1</f>
        <v>1518.0000000000002</v>
      </c>
      <c r="H24" s="7">
        <f>VLOOKUP(A24,SAFMR2025!$A$2:$H$637,8,FALSE)*1.1</f>
        <v>1881.0000000000002</v>
      </c>
      <c r="I24" s="7">
        <f>VLOOKUP(A24,SAFMR2025!$A$2:$I$637,9,FALSE)*1.1</f>
        <v>2288</v>
      </c>
      <c r="J24" s="7">
        <f>VLOOKUP(A24,SAFMR2025!$A$2:$J$637,10,FALSE)*1.1</f>
        <v>2563</v>
      </c>
      <c r="K24" s="7">
        <f>VLOOKUP(A24,SAFMR2025!$A$2:$K$637,11,FALSE)*1.1</f>
        <v>2946.9</v>
      </c>
      <c r="L24" s="7">
        <f>VLOOKUP(A24,SAFMR2025!$A$2:$L$637,12,FALSE)*1.1</f>
        <v>3331.9</v>
      </c>
      <c r="M24" s="7">
        <f>VLOOKUP(A24,SAFMR2025!$A$2:$M$637,13,FALSE)*1.1</f>
        <v>3715.8</v>
      </c>
      <c r="N24" s="7">
        <f>VLOOKUP(A24,SAFMR2025!$A$2:$N$637,14,FALSE)*1.1</f>
        <v>4100.8</v>
      </c>
    </row>
    <row r="25" spans="1:14" hidden="1" x14ac:dyDescent="0.25">
      <c r="A25" s="8" t="s">
        <v>457</v>
      </c>
      <c r="B25" s="8" t="s">
        <v>103</v>
      </c>
      <c r="C25" s="8" t="s">
        <v>458</v>
      </c>
      <c r="D25" s="8" t="s">
        <v>200</v>
      </c>
      <c r="E25" s="6" t="s">
        <v>18</v>
      </c>
      <c r="F25" s="7">
        <f>VLOOKUP(A25,SAFMR2025!$A$2:$F$637,6,FALSE)*1.1</f>
        <v>935.00000000000011</v>
      </c>
      <c r="G25" s="7">
        <f>VLOOKUP(A25,SAFMR2025!$A$2:$G$637,7,FALSE)*1.1</f>
        <v>1111</v>
      </c>
      <c r="H25" s="7">
        <f>VLOOKUP(A25,SAFMR2025!$A$2:$H$637,8,FALSE)*1.1</f>
        <v>1364</v>
      </c>
      <c r="I25" s="7">
        <f>VLOOKUP(A25,SAFMR2025!$A$2:$I$637,9,FALSE)*1.1</f>
        <v>1661.0000000000002</v>
      </c>
      <c r="J25" s="7">
        <f>VLOOKUP(A25,SAFMR2025!$A$2:$J$637,10,FALSE)*1.1</f>
        <v>1936.0000000000002</v>
      </c>
      <c r="K25" s="7">
        <f>VLOOKUP(A25,SAFMR2025!$A$2:$K$637,11,FALSE)*1.1</f>
        <v>2226.4</v>
      </c>
      <c r="L25" s="7">
        <f>VLOOKUP(A25,SAFMR2025!$A$2:$L$637,12,FALSE)*1.1</f>
        <v>2516.8000000000002</v>
      </c>
      <c r="M25" s="7">
        <f>VLOOKUP(A25,SAFMR2025!$A$2:$M$637,13,FALSE)*1.1</f>
        <v>2807.2000000000003</v>
      </c>
      <c r="N25" s="7">
        <f>VLOOKUP(A25,SAFMR2025!$A$2:$N$637,14,FALSE)*1.1</f>
        <v>3097.6000000000004</v>
      </c>
    </row>
    <row r="26" spans="1:14" hidden="1" x14ac:dyDescent="0.25">
      <c r="A26" s="8" t="s">
        <v>463</v>
      </c>
      <c r="B26" s="8" t="s">
        <v>103</v>
      </c>
      <c r="C26" s="8" t="s">
        <v>464</v>
      </c>
      <c r="D26" s="8" t="s">
        <v>200</v>
      </c>
      <c r="E26" s="6" t="s">
        <v>18</v>
      </c>
      <c r="F26" s="7">
        <f>VLOOKUP(A26,SAFMR2025!$A$2:$F$637,6,FALSE)*1.1</f>
        <v>1639.0000000000002</v>
      </c>
      <c r="G26" s="7">
        <f>VLOOKUP(A26,SAFMR2025!$A$2:$G$637,7,FALSE)*1.1</f>
        <v>1892.0000000000002</v>
      </c>
      <c r="H26" s="7">
        <f>VLOOKUP(A26,SAFMR2025!$A$2:$H$637,8,FALSE)*1.1</f>
        <v>2354</v>
      </c>
      <c r="I26" s="7">
        <f>VLOOKUP(A26,SAFMR2025!$A$2:$I$637,9,FALSE)*1.1</f>
        <v>2871.0000000000005</v>
      </c>
      <c r="J26" s="7">
        <f>VLOOKUP(A26,SAFMR2025!$A$2:$J$637,10,FALSE)*1.1</f>
        <v>3201.0000000000005</v>
      </c>
      <c r="K26" s="7">
        <f>VLOOKUP(A26,SAFMR2025!$A$2:$K$637,11,FALSE)*1.1</f>
        <v>3680.6000000000004</v>
      </c>
      <c r="L26" s="7">
        <f>VLOOKUP(A26,SAFMR2025!$A$2:$L$637,12,FALSE)*1.1</f>
        <v>4161.3</v>
      </c>
      <c r="M26" s="7">
        <f>VLOOKUP(A26,SAFMR2025!$A$2:$M$637,13,FALSE)*1.1</f>
        <v>4640.9000000000005</v>
      </c>
      <c r="N26" s="7">
        <f>VLOOKUP(A26,SAFMR2025!$A$2:$N$637,14,FALSE)*1.1</f>
        <v>5121.6000000000004</v>
      </c>
    </row>
    <row r="27" spans="1:14" hidden="1" x14ac:dyDescent="0.25">
      <c r="A27" s="8" t="s">
        <v>478</v>
      </c>
      <c r="B27" s="8" t="s">
        <v>103</v>
      </c>
      <c r="C27" s="8" t="s">
        <v>479</v>
      </c>
      <c r="D27" s="8" t="s">
        <v>200</v>
      </c>
      <c r="E27" s="6" t="s">
        <v>18</v>
      </c>
      <c r="F27" s="7">
        <f>VLOOKUP(A27,SAFMR2025!$A$2:$F$637,6,FALSE)*1.1</f>
        <v>1430.0000000000002</v>
      </c>
      <c r="G27" s="7">
        <f>VLOOKUP(A27,SAFMR2025!$A$2:$G$637,7,FALSE)*1.1</f>
        <v>1650.0000000000002</v>
      </c>
      <c r="H27" s="7">
        <f>VLOOKUP(A27,SAFMR2025!$A$2:$H$637,8,FALSE)*1.1</f>
        <v>2046.0000000000002</v>
      </c>
      <c r="I27" s="7">
        <f>VLOOKUP(A27,SAFMR2025!$A$2:$I$637,9,FALSE)*1.1</f>
        <v>2497</v>
      </c>
      <c r="J27" s="7">
        <f>VLOOKUP(A27,SAFMR2025!$A$2:$J$637,10,FALSE)*1.1</f>
        <v>2783</v>
      </c>
      <c r="K27" s="7">
        <f>VLOOKUP(A27,SAFMR2025!$A$2:$K$637,11,FALSE)*1.1</f>
        <v>3199.9</v>
      </c>
      <c r="L27" s="7">
        <f>VLOOKUP(A27,SAFMR2025!$A$2:$L$637,12,FALSE)*1.1</f>
        <v>3617.9</v>
      </c>
      <c r="M27" s="7">
        <f>VLOOKUP(A27,SAFMR2025!$A$2:$M$637,13,FALSE)*1.1</f>
        <v>4034.8</v>
      </c>
      <c r="N27" s="7">
        <f>VLOOKUP(A27,SAFMR2025!$A$2:$N$637,14,FALSE)*1.1</f>
        <v>4452.8</v>
      </c>
    </row>
    <row r="28" spans="1:14" hidden="1" x14ac:dyDescent="0.25">
      <c r="A28" s="8" t="s">
        <v>480</v>
      </c>
      <c r="B28" s="8" t="s">
        <v>103</v>
      </c>
      <c r="C28" s="8" t="s">
        <v>481</v>
      </c>
      <c r="D28" s="8" t="s">
        <v>200</v>
      </c>
      <c r="E28" s="6" t="s">
        <v>18</v>
      </c>
      <c r="F28" s="7">
        <f>VLOOKUP(A28,SAFMR2025!$A$2:$F$637,6,FALSE)*1.1</f>
        <v>1386</v>
      </c>
      <c r="G28" s="7">
        <f>VLOOKUP(A28,SAFMR2025!$A$2:$G$637,7,FALSE)*1.1</f>
        <v>1661.0000000000002</v>
      </c>
      <c r="H28" s="7">
        <f>VLOOKUP(A28,SAFMR2025!$A$2:$H$637,8,FALSE)*1.1</f>
        <v>2046.0000000000002</v>
      </c>
      <c r="I28" s="7">
        <f>VLOOKUP(A28,SAFMR2025!$A$2:$I$637,9,FALSE)*1.1</f>
        <v>2475</v>
      </c>
      <c r="J28" s="7">
        <f>VLOOKUP(A28,SAFMR2025!$A$2:$J$637,10,FALSE)*1.1</f>
        <v>2904.0000000000005</v>
      </c>
      <c r="K28" s="7">
        <f>VLOOKUP(A28,SAFMR2025!$A$2:$K$637,11,FALSE)*1.1</f>
        <v>3339.6000000000004</v>
      </c>
      <c r="L28" s="7">
        <f>VLOOKUP(A28,SAFMR2025!$A$2:$L$637,12,FALSE)*1.1</f>
        <v>3775.2000000000003</v>
      </c>
      <c r="M28" s="7">
        <f>VLOOKUP(A28,SAFMR2025!$A$2:$M$637,13,FALSE)*1.1</f>
        <v>4210.8</v>
      </c>
      <c r="N28" s="7">
        <f>VLOOKUP(A28,SAFMR2025!$A$2:$N$637,14,FALSE)*1.1</f>
        <v>4646.4000000000005</v>
      </c>
    </row>
    <row r="29" spans="1:14" hidden="1" x14ac:dyDescent="0.25">
      <c r="A29" s="8" t="s">
        <v>861</v>
      </c>
      <c r="B29" s="8" t="s">
        <v>859</v>
      </c>
      <c r="C29" s="8" t="s">
        <v>860</v>
      </c>
      <c r="D29" s="8" t="s">
        <v>144</v>
      </c>
      <c r="E29" s="6" t="s">
        <v>18</v>
      </c>
      <c r="F29" s="7">
        <f>VLOOKUP(A29,SAFMR2025!$A$2:$F$637,6,FALSE)*1.1</f>
        <v>1243</v>
      </c>
      <c r="G29" s="7">
        <f>VLOOKUP(A29,SAFMR2025!$A$2:$G$637,7,FALSE)*1.1</f>
        <v>1342</v>
      </c>
      <c r="H29" s="7">
        <f>VLOOKUP(A29,SAFMR2025!$A$2:$H$637,8,FALSE)*1.1</f>
        <v>1705.0000000000002</v>
      </c>
      <c r="I29" s="7">
        <f>VLOOKUP(A29,SAFMR2025!$A$2:$I$637,9,FALSE)*1.1</f>
        <v>2222</v>
      </c>
      <c r="J29" s="7">
        <f>VLOOKUP(A29,SAFMR2025!$A$2:$J$637,10,FALSE)*1.1</f>
        <v>2574</v>
      </c>
      <c r="K29" s="7">
        <f>VLOOKUP(A29,SAFMR2025!$A$2:$K$637,11,FALSE)*1.1</f>
        <v>2960.1000000000004</v>
      </c>
      <c r="L29" s="7">
        <f>VLOOKUP(A29,SAFMR2025!$A$2:$L$637,12,FALSE)*1.1</f>
        <v>3346.2000000000003</v>
      </c>
      <c r="M29" s="7">
        <f>VLOOKUP(A29,SAFMR2025!$A$2:$M$637,13,FALSE)*1.1</f>
        <v>3732.3</v>
      </c>
      <c r="N29" s="7">
        <f>VLOOKUP(A29,SAFMR2025!$A$2:$N$637,14,FALSE)*1.1</f>
        <v>4118.4000000000005</v>
      </c>
    </row>
    <row r="30" spans="1:14" hidden="1" x14ac:dyDescent="0.25">
      <c r="A30" s="8" t="s">
        <v>482</v>
      </c>
      <c r="B30" s="8" t="s">
        <v>103</v>
      </c>
      <c r="C30" s="8" t="s">
        <v>483</v>
      </c>
      <c r="D30" s="8" t="s">
        <v>200</v>
      </c>
      <c r="E30" s="6" t="s">
        <v>18</v>
      </c>
      <c r="F30" s="7">
        <f>VLOOKUP(A30,SAFMR2025!$A$2:$F$637,6,FALSE)*1.1</f>
        <v>1364</v>
      </c>
      <c r="G30" s="7">
        <f>VLOOKUP(A30,SAFMR2025!$A$2:$G$637,7,FALSE)*1.1</f>
        <v>1573.0000000000002</v>
      </c>
      <c r="H30" s="7">
        <f>VLOOKUP(A30,SAFMR2025!$A$2:$H$637,8,FALSE)*1.1</f>
        <v>1958.0000000000002</v>
      </c>
      <c r="I30" s="7">
        <f>VLOOKUP(A30,SAFMR2025!$A$2:$I$637,9,FALSE)*1.1</f>
        <v>2387</v>
      </c>
      <c r="J30" s="7">
        <f>VLOOKUP(A30,SAFMR2025!$A$2:$J$637,10,FALSE)*1.1</f>
        <v>2662</v>
      </c>
      <c r="K30" s="7">
        <f>VLOOKUP(A30,SAFMR2025!$A$2:$K$637,11,FALSE)*1.1</f>
        <v>3061.3</v>
      </c>
      <c r="L30" s="7">
        <f>VLOOKUP(A30,SAFMR2025!$A$2:$L$637,12,FALSE)*1.1</f>
        <v>3460.6000000000004</v>
      </c>
      <c r="M30" s="7">
        <f>VLOOKUP(A30,SAFMR2025!$A$2:$M$637,13,FALSE)*1.1</f>
        <v>3859.9</v>
      </c>
      <c r="N30" s="7">
        <f>VLOOKUP(A30,SAFMR2025!$A$2:$N$637,14,FALSE)*1.1</f>
        <v>4259.2000000000007</v>
      </c>
    </row>
    <row r="31" spans="1:14" hidden="1" x14ac:dyDescent="0.25">
      <c r="A31" s="8" t="s">
        <v>484</v>
      </c>
      <c r="B31" s="8" t="s">
        <v>103</v>
      </c>
      <c r="C31" s="8" t="s">
        <v>485</v>
      </c>
      <c r="D31" s="8" t="s">
        <v>200</v>
      </c>
      <c r="E31" s="6" t="s">
        <v>18</v>
      </c>
      <c r="F31" s="7">
        <f>VLOOKUP(A31,SAFMR2025!$A$2:$F$637,6,FALSE)*1.1</f>
        <v>1551.0000000000002</v>
      </c>
      <c r="G31" s="7">
        <f>VLOOKUP(A31,SAFMR2025!$A$2:$G$637,7,FALSE)*1.1</f>
        <v>1793.0000000000002</v>
      </c>
      <c r="H31" s="7">
        <f>VLOOKUP(A31,SAFMR2025!$A$2:$H$637,8,FALSE)*1.1</f>
        <v>2233</v>
      </c>
      <c r="I31" s="7">
        <f>VLOOKUP(A31,SAFMR2025!$A$2:$I$637,9,FALSE)*1.1</f>
        <v>2717</v>
      </c>
      <c r="J31" s="7">
        <f>VLOOKUP(A31,SAFMR2025!$A$2:$J$637,10,FALSE)*1.1</f>
        <v>3036.0000000000005</v>
      </c>
      <c r="K31" s="7">
        <f>VLOOKUP(A31,SAFMR2025!$A$2:$K$637,11,FALSE)*1.1</f>
        <v>3491.4</v>
      </c>
      <c r="L31" s="7">
        <f>VLOOKUP(A31,SAFMR2025!$A$2:$L$637,12,FALSE)*1.1</f>
        <v>3946.8</v>
      </c>
      <c r="M31" s="7">
        <f>VLOOKUP(A31,SAFMR2025!$A$2:$M$637,13,FALSE)*1.1</f>
        <v>4402.2000000000007</v>
      </c>
      <c r="N31" s="7">
        <f>VLOOKUP(A31,SAFMR2025!$A$2:$N$637,14,FALSE)*1.1</f>
        <v>4857.6000000000004</v>
      </c>
    </row>
    <row r="32" spans="1:14" hidden="1" x14ac:dyDescent="0.25">
      <c r="A32" s="8" t="s">
        <v>486</v>
      </c>
      <c r="B32" s="8" t="s">
        <v>103</v>
      </c>
      <c r="C32" s="8" t="s">
        <v>487</v>
      </c>
      <c r="D32" s="8" t="s">
        <v>200</v>
      </c>
      <c r="E32" s="6" t="s">
        <v>18</v>
      </c>
      <c r="F32" s="7">
        <f>VLOOKUP(A32,SAFMR2025!$A$2:$F$637,6,FALSE)*1.1</f>
        <v>1067</v>
      </c>
      <c r="G32" s="7">
        <f>VLOOKUP(A32,SAFMR2025!$A$2:$G$637,7,FALSE)*1.1</f>
        <v>1232</v>
      </c>
      <c r="H32" s="7">
        <f>VLOOKUP(A32,SAFMR2025!$A$2:$H$637,8,FALSE)*1.1</f>
        <v>1529.0000000000002</v>
      </c>
      <c r="I32" s="7">
        <f>VLOOKUP(A32,SAFMR2025!$A$2:$I$637,9,FALSE)*1.1</f>
        <v>1859.0000000000002</v>
      </c>
      <c r="J32" s="7">
        <f>VLOOKUP(A32,SAFMR2025!$A$2:$J$637,10,FALSE)*1.1</f>
        <v>2079</v>
      </c>
      <c r="K32" s="7">
        <f>VLOOKUP(A32,SAFMR2025!$A$2:$K$637,11,FALSE)*1.1</f>
        <v>2390.3000000000002</v>
      </c>
      <c r="L32" s="7">
        <f>VLOOKUP(A32,SAFMR2025!$A$2:$L$637,12,FALSE)*1.1</f>
        <v>2702.7000000000003</v>
      </c>
      <c r="M32" s="7">
        <f>VLOOKUP(A32,SAFMR2025!$A$2:$M$637,13,FALSE)*1.1</f>
        <v>3014.0000000000005</v>
      </c>
      <c r="N32" s="7">
        <f>VLOOKUP(A32,SAFMR2025!$A$2:$N$637,14,FALSE)*1.1</f>
        <v>3326.4</v>
      </c>
    </row>
    <row r="33" spans="1:14" hidden="1" x14ac:dyDescent="0.25">
      <c r="A33" s="8" t="s">
        <v>488</v>
      </c>
      <c r="B33" s="8" t="s">
        <v>103</v>
      </c>
      <c r="C33" s="8" t="s">
        <v>487</v>
      </c>
      <c r="D33" s="8" t="s">
        <v>200</v>
      </c>
      <c r="E33" s="6" t="s">
        <v>18</v>
      </c>
      <c r="F33" s="7">
        <f>VLOOKUP(A33,SAFMR2025!$A$2:$F$637,6,FALSE)*1.1</f>
        <v>1122</v>
      </c>
      <c r="G33" s="7">
        <f>VLOOKUP(A33,SAFMR2025!$A$2:$G$637,7,FALSE)*1.1</f>
        <v>1298</v>
      </c>
      <c r="H33" s="7">
        <f>VLOOKUP(A33,SAFMR2025!$A$2:$H$637,8,FALSE)*1.1</f>
        <v>1606.0000000000002</v>
      </c>
      <c r="I33" s="7">
        <f>VLOOKUP(A33,SAFMR2025!$A$2:$I$637,9,FALSE)*1.1</f>
        <v>1958.0000000000002</v>
      </c>
      <c r="J33" s="7">
        <f>VLOOKUP(A33,SAFMR2025!$A$2:$J$637,10,FALSE)*1.1</f>
        <v>2189</v>
      </c>
      <c r="K33" s="7">
        <f>VLOOKUP(A33,SAFMR2025!$A$2:$K$637,11,FALSE)*1.1</f>
        <v>2516.8000000000002</v>
      </c>
      <c r="L33" s="7">
        <f>VLOOKUP(A33,SAFMR2025!$A$2:$L$637,12,FALSE)*1.1</f>
        <v>2845.7000000000003</v>
      </c>
      <c r="M33" s="7">
        <f>VLOOKUP(A33,SAFMR2025!$A$2:$M$637,13,FALSE)*1.1</f>
        <v>3173.5000000000005</v>
      </c>
      <c r="N33" s="7">
        <f>VLOOKUP(A33,SAFMR2025!$A$2:$N$637,14,FALSE)*1.1</f>
        <v>3502.4</v>
      </c>
    </row>
    <row r="34" spans="1:14" hidden="1" x14ac:dyDescent="0.25">
      <c r="A34" s="8" t="s">
        <v>489</v>
      </c>
      <c r="B34" s="8" t="s">
        <v>103</v>
      </c>
      <c r="C34" s="8" t="s">
        <v>490</v>
      </c>
      <c r="D34" s="8" t="s">
        <v>200</v>
      </c>
      <c r="E34" s="6" t="s">
        <v>18</v>
      </c>
      <c r="F34" s="7">
        <f>VLOOKUP(A34,SAFMR2025!$A$2:$F$637,6,FALSE)*1.1</f>
        <v>1133</v>
      </c>
      <c r="G34" s="7">
        <f>VLOOKUP(A34,SAFMR2025!$A$2:$G$637,7,FALSE)*1.1</f>
        <v>1298</v>
      </c>
      <c r="H34" s="7">
        <f>VLOOKUP(A34,SAFMR2025!$A$2:$H$637,8,FALSE)*1.1</f>
        <v>1617.0000000000002</v>
      </c>
      <c r="I34" s="7">
        <f>VLOOKUP(A34,SAFMR2025!$A$2:$I$637,9,FALSE)*1.1</f>
        <v>1969.0000000000002</v>
      </c>
      <c r="J34" s="7">
        <f>VLOOKUP(A34,SAFMR2025!$A$2:$J$637,10,FALSE)*1.1</f>
        <v>2200</v>
      </c>
      <c r="K34" s="7">
        <f>VLOOKUP(A34,SAFMR2025!$A$2:$K$637,11,FALSE)*1.1</f>
        <v>2530</v>
      </c>
      <c r="L34" s="7">
        <f>VLOOKUP(A34,SAFMR2025!$A$2:$L$637,12,FALSE)*1.1</f>
        <v>2860.0000000000005</v>
      </c>
      <c r="M34" s="7">
        <f>VLOOKUP(A34,SAFMR2025!$A$2:$M$637,13,FALSE)*1.1</f>
        <v>3190.0000000000005</v>
      </c>
      <c r="N34" s="7">
        <f>VLOOKUP(A34,SAFMR2025!$A$2:$N$637,14,FALSE)*1.1</f>
        <v>3520.0000000000005</v>
      </c>
    </row>
    <row r="35" spans="1:14" hidden="1" x14ac:dyDescent="0.25">
      <c r="A35" s="8" t="s">
        <v>491</v>
      </c>
      <c r="B35" s="8" t="s">
        <v>103</v>
      </c>
      <c r="C35" s="8" t="s">
        <v>492</v>
      </c>
      <c r="D35" s="8" t="s">
        <v>200</v>
      </c>
      <c r="E35" s="6" t="s">
        <v>18</v>
      </c>
      <c r="F35" s="7">
        <f>VLOOKUP(A35,SAFMR2025!$A$2:$F$637,6,FALSE)*1.1</f>
        <v>1716.0000000000002</v>
      </c>
      <c r="G35" s="7">
        <f>VLOOKUP(A35,SAFMR2025!$A$2:$G$637,7,FALSE)*1.1</f>
        <v>1980.0000000000002</v>
      </c>
      <c r="H35" s="7">
        <f>VLOOKUP(A35,SAFMR2025!$A$2:$H$637,8,FALSE)*1.1</f>
        <v>2464</v>
      </c>
      <c r="I35" s="7">
        <f>VLOOKUP(A35,SAFMR2025!$A$2:$I$637,9,FALSE)*1.1</f>
        <v>3003.0000000000005</v>
      </c>
      <c r="J35" s="7">
        <f>VLOOKUP(A35,SAFMR2025!$A$2:$J$637,10,FALSE)*1.1</f>
        <v>3355.0000000000005</v>
      </c>
      <c r="K35" s="7">
        <f>VLOOKUP(A35,SAFMR2025!$A$2:$K$637,11,FALSE)*1.1</f>
        <v>3857.7000000000003</v>
      </c>
      <c r="L35" s="7">
        <f>VLOOKUP(A35,SAFMR2025!$A$2:$L$637,12,FALSE)*1.1</f>
        <v>4361.5</v>
      </c>
      <c r="M35" s="7">
        <f>VLOOKUP(A35,SAFMR2025!$A$2:$M$637,13,FALSE)*1.1</f>
        <v>4864.2000000000007</v>
      </c>
      <c r="N35" s="7">
        <f>VLOOKUP(A35,SAFMR2025!$A$2:$N$637,14,FALSE)*1.1</f>
        <v>5368</v>
      </c>
    </row>
    <row r="36" spans="1:14" hidden="1" x14ac:dyDescent="0.25">
      <c r="A36" s="8" t="s">
        <v>197</v>
      </c>
      <c r="B36" s="8" t="s">
        <v>198</v>
      </c>
      <c r="C36" s="8" t="s">
        <v>199</v>
      </c>
      <c r="D36" s="8" t="s">
        <v>200</v>
      </c>
      <c r="E36" s="6" t="s">
        <v>18</v>
      </c>
      <c r="F36" s="7">
        <f>VLOOKUP(A36,SAFMR2025!$A$2:$F$637,6,FALSE)*1.1</f>
        <v>1672.0000000000002</v>
      </c>
      <c r="G36" s="7">
        <f>VLOOKUP(A36,SAFMR2025!$A$2:$G$637,7,FALSE)*1.1</f>
        <v>1859.0000000000002</v>
      </c>
      <c r="H36" s="7">
        <f>VLOOKUP(A36,SAFMR2025!$A$2:$H$637,8,FALSE)*1.1</f>
        <v>2442</v>
      </c>
      <c r="I36" s="7">
        <f>VLOOKUP(A36,SAFMR2025!$A$2:$I$637,9,FALSE)*1.1</f>
        <v>2937.0000000000005</v>
      </c>
      <c r="J36" s="7">
        <f>VLOOKUP(A36,SAFMR2025!$A$2:$J$637,10,FALSE)*1.1</f>
        <v>3278.0000000000005</v>
      </c>
      <c r="K36" s="7">
        <f>VLOOKUP(A36,SAFMR2025!$A$2:$K$637,11,FALSE)*1.1</f>
        <v>3769.7000000000003</v>
      </c>
      <c r="L36" s="7">
        <f>VLOOKUP(A36,SAFMR2025!$A$2:$L$637,12,FALSE)*1.1</f>
        <v>4261.4000000000005</v>
      </c>
      <c r="M36" s="7">
        <f>VLOOKUP(A36,SAFMR2025!$A$2:$M$637,13,FALSE)*1.1</f>
        <v>4753.1000000000004</v>
      </c>
      <c r="N36" s="7">
        <f>VLOOKUP(A36,SAFMR2025!$A$2:$N$637,14,FALSE)*1.1</f>
        <v>5244.8</v>
      </c>
    </row>
    <row r="37" spans="1:14" hidden="1" x14ac:dyDescent="0.25">
      <c r="A37" s="8" t="s">
        <v>493</v>
      </c>
      <c r="B37" s="8" t="s">
        <v>103</v>
      </c>
      <c r="C37" s="8" t="s">
        <v>494</v>
      </c>
      <c r="D37" s="8" t="s">
        <v>200</v>
      </c>
      <c r="E37" s="6" t="s">
        <v>18</v>
      </c>
      <c r="F37" s="7">
        <f>VLOOKUP(A37,SAFMR2025!$A$2:$F$637,6,FALSE)*1.1</f>
        <v>1133</v>
      </c>
      <c r="G37" s="7">
        <f>VLOOKUP(A37,SAFMR2025!$A$2:$G$637,7,FALSE)*1.1</f>
        <v>1309</v>
      </c>
      <c r="H37" s="7">
        <f>VLOOKUP(A37,SAFMR2025!$A$2:$H$637,8,FALSE)*1.1</f>
        <v>1628.0000000000002</v>
      </c>
      <c r="I37" s="7">
        <f>VLOOKUP(A37,SAFMR2025!$A$2:$I$637,9,FALSE)*1.1</f>
        <v>1980.0000000000002</v>
      </c>
      <c r="J37" s="7">
        <f>VLOOKUP(A37,SAFMR2025!$A$2:$J$637,10,FALSE)*1.1</f>
        <v>2222</v>
      </c>
      <c r="K37" s="7">
        <f>VLOOKUP(A37,SAFMR2025!$A$2:$K$637,11,FALSE)*1.1</f>
        <v>2555.3000000000002</v>
      </c>
      <c r="L37" s="7">
        <f>VLOOKUP(A37,SAFMR2025!$A$2:$L$637,12,FALSE)*1.1</f>
        <v>2888.6000000000004</v>
      </c>
      <c r="M37" s="7">
        <f>VLOOKUP(A37,SAFMR2025!$A$2:$M$637,13,FALSE)*1.1</f>
        <v>3221.9</v>
      </c>
      <c r="N37" s="7">
        <f>VLOOKUP(A37,SAFMR2025!$A$2:$N$637,14,FALSE)*1.1</f>
        <v>3555.2000000000003</v>
      </c>
    </row>
    <row r="38" spans="1:14" hidden="1" x14ac:dyDescent="0.25">
      <c r="A38" s="8" t="s">
        <v>495</v>
      </c>
      <c r="B38" s="8" t="s">
        <v>103</v>
      </c>
      <c r="C38" s="8" t="s">
        <v>496</v>
      </c>
      <c r="D38" s="8" t="s">
        <v>200</v>
      </c>
      <c r="E38" s="8" t="s">
        <v>18</v>
      </c>
      <c r="F38" s="7">
        <f>VLOOKUP(A38,SAFMR2025!$A$2:$F$637,6,FALSE)*1.1</f>
        <v>957.00000000000011</v>
      </c>
      <c r="G38" s="7">
        <f>VLOOKUP(A38,SAFMR2025!$A$2:$G$637,7,FALSE)*1.1</f>
        <v>1111</v>
      </c>
      <c r="H38" s="7">
        <f>VLOOKUP(A38,SAFMR2025!$A$2:$H$637,8,FALSE)*1.1</f>
        <v>1364</v>
      </c>
      <c r="I38" s="7">
        <f>VLOOKUP(A38,SAFMR2025!$A$2:$I$637,9,FALSE)*1.1</f>
        <v>1661.0000000000002</v>
      </c>
      <c r="J38" s="7">
        <f>VLOOKUP(A38,SAFMR2025!$A$2:$J$637,10,FALSE)*1.1</f>
        <v>1936.0000000000002</v>
      </c>
      <c r="K38" s="7">
        <f>VLOOKUP(A38,SAFMR2025!$A$2:$K$637,11,FALSE)*1.1</f>
        <v>2226.4</v>
      </c>
      <c r="L38" s="7">
        <f>VLOOKUP(A38,SAFMR2025!$A$2:$L$637,12,FALSE)*1.1</f>
        <v>2516.8000000000002</v>
      </c>
      <c r="M38" s="7">
        <f>VLOOKUP(A38,SAFMR2025!$A$2:$M$637,13,FALSE)*1.1</f>
        <v>2807.2000000000003</v>
      </c>
      <c r="N38" s="7">
        <f>VLOOKUP(A38,SAFMR2025!$A$2:$N$637,14,FALSE)*1.1</f>
        <v>3097.6000000000004</v>
      </c>
    </row>
    <row r="39" spans="1:14" hidden="1" x14ac:dyDescent="0.25">
      <c r="A39" s="8" t="s">
        <v>497</v>
      </c>
      <c r="B39" s="8" t="s">
        <v>103</v>
      </c>
      <c r="C39" s="8" t="s">
        <v>492</v>
      </c>
      <c r="D39" s="8" t="s">
        <v>200</v>
      </c>
      <c r="E39" s="8" t="s">
        <v>18</v>
      </c>
      <c r="F39" s="7">
        <f>VLOOKUP(A39,SAFMR2025!$A$2:$F$637,6,FALSE)*1.1</f>
        <v>1463.0000000000002</v>
      </c>
      <c r="G39" s="7">
        <f>VLOOKUP(A39,SAFMR2025!$A$2:$G$637,7,FALSE)*1.1</f>
        <v>1694.0000000000002</v>
      </c>
      <c r="H39" s="7">
        <f>VLOOKUP(A39,SAFMR2025!$A$2:$H$637,8,FALSE)*1.1</f>
        <v>2101</v>
      </c>
      <c r="I39" s="7">
        <f>VLOOKUP(A39,SAFMR2025!$A$2:$I$637,9,FALSE)*1.1</f>
        <v>2563</v>
      </c>
      <c r="J39" s="7">
        <f>VLOOKUP(A39,SAFMR2025!$A$2:$J$637,10,FALSE)*1.1</f>
        <v>2860.0000000000005</v>
      </c>
      <c r="K39" s="7">
        <f>VLOOKUP(A39,SAFMR2025!$A$2:$K$637,11,FALSE)*1.1</f>
        <v>3289.0000000000005</v>
      </c>
      <c r="L39" s="7">
        <f>VLOOKUP(A39,SAFMR2025!$A$2:$L$637,12,FALSE)*1.1</f>
        <v>3718.0000000000005</v>
      </c>
      <c r="M39" s="7">
        <f>VLOOKUP(A39,SAFMR2025!$A$2:$M$637,13,FALSE)*1.1</f>
        <v>4147</v>
      </c>
      <c r="N39" s="7">
        <f>VLOOKUP(A39,SAFMR2025!$A$2:$N$637,14,FALSE)*1.1</f>
        <v>4576</v>
      </c>
    </row>
    <row r="40" spans="1:14" hidden="1" x14ac:dyDescent="0.25">
      <c r="A40" s="8" t="s">
        <v>498</v>
      </c>
      <c r="B40" s="8" t="s">
        <v>103</v>
      </c>
      <c r="C40" s="8" t="s">
        <v>492</v>
      </c>
      <c r="D40" s="8" t="s">
        <v>200</v>
      </c>
      <c r="E40" s="8" t="s">
        <v>18</v>
      </c>
      <c r="F40" s="7">
        <f>VLOOKUP(A40,SAFMR2025!$A$2:$F$637,6,FALSE)*1.1</f>
        <v>1265</v>
      </c>
      <c r="G40" s="7">
        <f>VLOOKUP(A40,SAFMR2025!$A$2:$G$637,7,FALSE)*1.1</f>
        <v>1463.0000000000002</v>
      </c>
      <c r="H40" s="7">
        <f>VLOOKUP(A40,SAFMR2025!$A$2:$H$637,8,FALSE)*1.1</f>
        <v>1815.0000000000002</v>
      </c>
      <c r="I40" s="7">
        <f>VLOOKUP(A40,SAFMR2025!$A$2:$I$637,9,FALSE)*1.1</f>
        <v>2211</v>
      </c>
      <c r="J40" s="7">
        <f>VLOOKUP(A40,SAFMR2025!$A$2:$J$637,10,FALSE)*1.1</f>
        <v>2475</v>
      </c>
      <c r="K40" s="7">
        <f>VLOOKUP(A40,SAFMR2025!$A$2:$K$637,11,FALSE)*1.1</f>
        <v>2845.7000000000003</v>
      </c>
      <c r="L40" s="7">
        <f>VLOOKUP(A40,SAFMR2025!$A$2:$L$637,12,FALSE)*1.1</f>
        <v>3217.5000000000005</v>
      </c>
      <c r="M40" s="7">
        <f>VLOOKUP(A40,SAFMR2025!$A$2:$M$637,13,FALSE)*1.1</f>
        <v>3588.2000000000003</v>
      </c>
      <c r="N40" s="7">
        <f>VLOOKUP(A40,SAFMR2025!$A$2:$N$637,14,FALSE)*1.1</f>
        <v>3960.0000000000005</v>
      </c>
    </row>
    <row r="41" spans="1:14" hidden="1" x14ac:dyDescent="0.25">
      <c r="A41" s="8" t="s">
        <v>499</v>
      </c>
      <c r="B41" s="8" t="s">
        <v>103</v>
      </c>
      <c r="C41" s="8" t="s">
        <v>492</v>
      </c>
      <c r="D41" s="8" t="s">
        <v>200</v>
      </c>
      <c r="E41" s="8" t="s">
        <v>18</v>
      </c>
      <c r="F41" s="7">
        <f>VLOOKUP(A41,SAFMR2025!$A$2:$F$637,6,FALSE)*1.1</f>
        <v>1210</v>
      </c>
      <c r="G41" s="7">
        <f>VLOOKUP(A41,SAFMR2025!$A$2:$G$637,7,FALSE)*1.1</f>
        <v>1386</v>
      </c>
      <c r="H41" s="7">
        <f>VLOOKUP(A41,SAFMR2025!$A$2:$H$637,8,FALSE)*1.1</f>
        <v>1727.0000000000002</v>
      </c>
      <c r="I41" s="7">
        <f>VLOOKUP(A41,SAFMR2025!$A$2:$I$637,9,FALSE)*1.1</f>
        <v>2101</v>
      </c>
      <c r="J41" s="7">
        <f>VLOOKUP(A41,SAFMR2025!$A$2:$J$637,10,FALSE)*1.1</f>
        <v>2354</v>
      </c>
      <c r="K41" s="7">
        <f>VLOOKUP(A41,SAFMR2025!$A$2:$K$637,11,FALSE)*1.1</f>
        <v>2707.1000000000004</v>
      </c>
      <c r="L41" s="7">
        <f>VLOOKUP(A41,SAFMR2025!$A$2:$L$637,12,FALSE)*1.1</f>
        <v>3060.2000000000003</v>
      </c>
      <c r="M41" s="7">
        <f>VLOOKUP(A41,SAFMR2025!$A$2:$M$637,13,FALSE)*1.1</f>
        <v>3413.3</v>
      </c>
      <c r="N41" s="7">
        <f>VLOOKUP(A41,SAFMR2025!$A$2:$N$637,14,FALSE)*1.1</f>
        <v>3766.4</v>
      </c>
    </row>
    <row r="42" spans="1:14" hidden="1" x14ac:dyDescent="0.25">
      <c r="A42" s="8" t="s">
        <v>500</v>
      </c>
      <c r="B42" s="8" t="s">
        <v>103</v>
      </c>
      <c r="C42" s="8" t="s">
        <v>492</v>
      </c>
      <c r="D42" s="8" t="s">
        <v>200</v>
      </c>
      <c r="E42" s="8" t="s">
        <v>18</v>
      </c>
      <c r="F42" s="7">
        <f>VLOOKUP(A42,SAFMR2025!$A$2:$F$637,6,FALSE)*1.1</f>
        <v>1463.0000000000002</v>
      </c>
      <c r="G42" s="7">
        <f>VLOOKUP(A42,SAFMR2025!$A$2:$G$637,7,FALSE)*1.1</f>
        <v>1694.0000000000002</v>
      </c>
      <c r="H42" s="7">
        <f>VLOOKUP(A42,SAFMR2025!$A$2:$H$637,8,FALSE)*1.1</f>
        <v>2101</v>
      </c>
      <c r="I42" s="7">
        <f>VLOOKUP(A42,SAFMR2025!$A$2:$I$637,9,FALSE)*1.1</f>
        <v>2563</v>
      </c>
      <c r="J42" s="7">
        <f>VLOOKUP(A42,SAFMR2025!$A$2:$J$637,10,FALSE)*1.1</f>
        <v>2860.0000000000005</v>
      </c>
      <c r="K42" s="7">
        <f>VLOOKUP(A42,SAFMR2025!$A$2:$K$637,11,FALSE)*1.1</f>
        <v>3289.0000000000005</v>
      </c>
      <c r="L42" s="7">
        <f>VLOOKUP(A42,SAFMR2025!$A$2:$L$637,12,FALSE)*1.1</f>
        <v>3718.0000000000005</v>
      </c>
      <c r="M42" s="7">
        <f>VLOOKUP(A42,SAFMR2025!$A$2:$M$637,13,FALSE)*1.1</f>
        <v>4147</v>
      </c>
      <c r="N42" s="7">
        <f>VLOOKUP(A42,SAFMR2025!$A$2:$N$637,14,FALSE)*1.1</f>
        <v>4576</v>
      </c>
    </row>
    <row r="43" spans="1:14" hidden="1" x14ac:dyDescent="0.25">
      <c r="A43" s="8" t="s">
        <v>501</v>
      </c>
      <c r="B43" s="8" t="s">
        <v>103</v>
      </c>
      <c r="C43" s="8" t="s">
        <v>483</v>
      </c>
      <c r="D43" s="8" t="s">
        <v>200</v>
      </c>
      <c r="E43" s="8" t="s">
        <v>18</v>
      </c>
      <c r="F43" s="7">
        <f>VLOOKUP(A43,SAFMR2025!$A$2:$F$637,6,FALSE)*1.1</f>
        <v>1386</v>
      </c>
      <c r="G43" s="7">
        <f>VLOOKUP(A43,SAFMR2025!$A$2:$G$637,7,FALSE)*1.1</f>
        <v>1595.0000000000002</v>
      </c>
      <c r="H43" s="7">
        <f>VLOOKUP(A43,SAFMR2025!$A$2:$H$637,8,FALSE)*1.1</f>
        <v>2002.0000000000002</v>
      </c>
      <c r="I43" s="7">
        <f>VLOOKUP(A43,SAFMR2025!$A$2:$I$637,9,FALSE)*1.1</f>
        <v>2431</v>
      </c>
      <c r="J43" s="7">
        <f>VLOOKUP(A43,SAFMR2025!$A$2:$J$637,10,FALSE)*1.1</f>
        <v>2717</v>
      </c>
      <c r="K43" s="7">
        <f>VLOOKUP(A43,SAFMR2025!$A$2:$K$637,11,FALSE)*1.1</f>
        <v>3124.0000000000005</v>
      </c>
      <c r="L43" s="7">
        <f>VLOOKUP(A43,SAFMR2025!$A$2:$L$637,12,FALSE)*1.1</f>
        <v>3532.1000000000004</v>
      </c>
      <c r="M43" s="7">
        <f>VLOOKUP(A43,SAFMR2025!$A$2:$M$637,13,FALSE)*1.1</f>
        <v>3939.1000000000004</v>
      </c>
      <c r="N43" s="7">
        <f>VLOOKUP(A43,SAFMR2025!$A$2:$N$637,14,FALSE)*1.1</f>
        <v>4347.2000000000007</v>
      </c>
    </row>
    <row r="44" spans="1:14" hidden="1" x14ac:dyDescent="0.25">
      <c r="A44" s="8" t="s">
        <v>896</v>
      </c>
      <c r="B44" s="8" t="s">
        <v>894</v>
      </c>
      <c r="C44" s="8" t="s">
        <v>897</v>
      </c>
      <c r="D44" s="8" t="s">
        <v>144</v>
      </c>
      <c r="E44" s="8" t="s">
        <v>18</v>
      </c>
      <c r="F44" s="7">
        <f>VLOOKUP(A44,SAFMR2025!$A$2:$F$637,6,FALSE)*1.1</f>
        <v>1573.0000000000002</v>
      </c>
      <c r="G44" s="7">
        <f>VLOOKUP(A44,SAFMR2025!$A$2:$G$637,7,FALSE)*1.1</f>
        <v>1584.0000000000002</v>
      </c>
      <c r="H44" s="7">
        <f>VLOOKUP(A44,SAFMR2025!$A$2:$H$637,8,FALSE)*1.1</f>
        <v>2035.0000000000002</v>
      </c>
      <c r="I44" s="7">
        <f>VLOOKUP(A44,SAFMR2025!$A$2:$I$637,9,FALSE)*1.1</f>
        <v>2486</v>
      </c>
      <c r="J44" s="7">
        <f>VLOOKUP(A44,SAFMR2025!$A$2:$J$637,10,FALSE)*1.1</f>
        <v>2739</v>
      </c>
      <c r="K44" s="7">
        <f>VLOOKUP(A44,SAFMR2025!$A$2:$K$637,11,FALSE)*1.1</f>
        <v>3149.3</v>
      </c>
      <c r="L44" s="7">
        <f>VLOOKUP(A44,SAFMR2025!$A$2:$L$637,12,FALSE)*1.1</f>
        <v>3560.7000000000003</v>
      </c>
      <c r="M44" s="7">
        <f>VLOOKUP(A44,SAFMR2025!$A$2:$M$637,13,FALSE)*1.1</f>
        <v>3971.0000000000005</v>
      </c>
      <c r="N44" s="7">
        <f>VLOOKUP(A44,SAFMR2025!$A$2:$N$637,14,FALSE)*1.1</f>
        <v>4382.4000000000005</v>
      </c>
    </row>
    <row r="45" spans="1:14" hidden="1" x14ac:dyDescent="0.25">
      <c r="A45" s="8" t="s">
        <v>502</v>
      </c>
      <c r="B45" s="8" t="s">
        <v>103</v>
      </c>
      <c r="C45" s="8" t="s">
        <v>405</v>
      </c>
      <c r="D45" s="8" t="s">
        <v>200</v>
      </c>
      <c r="E45" s="8" t="s">
        <v>18</v>
      </c>
      <c r="F45" s="7">
        <f>VLOOKUP(A45,SAFMR2025!$A$2:$F$637,6,FALSE)*1.1</f>
        <v>1001.0000000000001</v>
      </c>
      <c r="G45" s="7">
        <f>VLOOKUP(A45,SAFMR2025!$A$2:$G$637,7,FALSE)*1.1</f>
        <v>1166</v>
      </c>
      <c r="H45" s="7">
        <f>VLOOKUP(A45,SAFMR2025!$A$2:$H$637,8,FALSE)*1.1</f>
        <v>1441.0000000000002</v>
      </c>
      <c r="I45" s="7">
        <f>VLOOKUP(A45,SAFMR2025!$A$2:$I$637,9,FALSE)*1.1</f>
        <v>1760.0000000000002</v>
      </c>
      <c r="J45" s="7">
        <f>VLOOKUP(A45,SAFMR2025!$A$2:$J$637,10,FALSE)*1.1</f>
        <v>1958.0000000000002</v>
      </c>
      <c r="K45" s="7">
        <f>VLOOKUP(A45,SAFMR2025!$A$2:$K$637,11,FALSE)*1.1</f>
        <v>2251.7000000000003</v>
      </c>
      <c r="L45" s="7">
        <f>VLOOKUP(A45,SAFMR2025!$A$2:$L$637,12,FALSE)*1.1</f>
        <v>2545.4</v>
      </c>
      <c r="M45" s="7">
        <f>VLOOKUP(A45,SAFMR2025!$A$2:$M$637,13,FALSE)*1.1</f>
        <v>2839.1000000000004</v>
      </c>
      <c r="N45" s="7">
        <f>VLOOKUP(A45,SAFMR2025!$A$2:$N$637,14,FALSE)*1.1</f>
        <v>3132.8</v>
      </c>
    </row>
    <row r="46" spans="1:14" hidden="1" x14ac:dyDescent="0.25">
      <c r="A46" s="8" t="s">
        <v>503</v>
      </c>
      <c r="B46" s="8" t="s">
        <v>103</v>
      </c>
      <c r="C46" s="8" t="s">
        <v>504</v>
      </c>
      <c r="D46" s="8" t="s">
        <v>200</v>
      </c>
      <c r="E46" s="8" t="s">
        <v>18</v>
      </c>
      <c r="F46" s="7">
        <f>VLOOKUP(A46,SAFMR2025!$A$2:$F$637,6,FALSE)*1.1</f>
        <v>979.00000000000011</v>
      </c>
      <c r="G46" s="7">
        <f>VLOOKUP(A46,SAFMR2025!$A$2:$G$637,7,FALSE)*1.1</f>
        <v>1111</v>
      </c>
      <c r="H46" s="7">
        <f>VLOOKUP(A46,SAFMR2025!$A$2:$H$637,8,FALSE)*1.1</f>
        <v>1441.0000000000002</v>
      </c>
      <c r="I46" s="7">
        <f>VLOOKUP(A46,SAFMR2025!$A$2:$I$637,9,FALSE)*1.1</f>
        <v>1749.0000000000002</v>
      </c>
      <c r="J46" s="7">
        <f>VLOOKUP(A46,SAFMR2025!$A$2:$J$637,10,FALSE)*1.1</f>
        <v>2376</v>
      </c>
      <c r="K46" s="7">
        <f>VLOOKUP(A46,SAFMR2025!$A$2:$K$637,11,FALSE)*1.1</f>
        <v>2732.4</v>
      </c>
      <c r="L46" s="7">
        <f>VLOOKUP(A46,SAFMR2025!$A$2:$L$637,12,FALSE)*1.1</f>
        <v>3088.8</v>
      </c>
      <c r="M46" s="7">
        <f>VLOOKUP(A46,SAFMR2025!$A$2:$M$637,13,FALSE)*1.1</f>
        <v>3445.2000000000003</v>
      </c>
      <c r="N46" s="7">
        <f>VLOOKUP(A46,SAFMR2025!$A$2:$N$637,14,FALSE)*1.1</f>
        <v>3801.6000000000004</v>
      </c>
    </row>
    <row r="47" spans="1:14" hidden="1" x14ac:dyDescent="0.25">
      <c r="A47" s="8" t="s">
        <v>505</v>
      </c>
      <c r="B47" s="8" t="s">
        <v>103</v>
      </c>
      <c r="C47" s="8" t="s">
        <v>506</v>
      </c>
      <c r="D47" s="8" t="s">
        <v>200</v>
      </c>
      <c r="E47" s="8" t="s">
        <v>18</v>
      </c>
      <c r="F47" s="7">
        <f>VLOOKUP(A47,SAFMR2025!$A$2:$F$637,6,FALSE)*1.1</f>
        <v>935.00000000000011</v>
      </c>
      <c r="G47" s="7">
        <f>VLOOKUP(A47,SAFMR2025!$A$2:$G$637,7,FALSE)*1.1</f>
        <v>1111</v>
      </c>
      <c r="H47" s="7">
        <f>VLOOKUP(A47,SAFMR2025!$A$2:$H$637,8,FALSE)*1.1</f>
        <v>1364</v>
      </c>
      <c r="I47" s="7">
        <f>VLOOKUP(A47,SAFMR2025!$A$2:$I$637,9,FALSE)*1.1</f>
        <v>1661.0000000000002</v>
      </c>
      <c r="J47" s="7">
        <f>VLOOKUP(A47,SAFMR2025!$A$2:$J$637,10,FALSE)*1.1</f>
        <v>1936.0000000000002</v>
      </c>
      <c r="K47" s="7">
        <f>VLOOKUP(A47,SAFMR2025!$A$2:$K$637,11,FALSE)*1.1</f>
        <v>2226.4</v>
      </c>
      <c r="L47" s="7">
        <f>VLOOKUP(A47,SAFMR2025!$A$2:$L$637,12,FALSE)*1.1</f>
        <v>2516.8000000000002</v>
      </c>
      <c r="M47" s="7">
        <f>VLOOKUP(A47,SAFMR2025!$A$2:$M$637,13,FALSE)*1.1</f>
        <v>2807.2000000000003</v>
      </c>
      <c r="N47" s="7">
        <f>VLOOKUP(A47,SAFMR2025!$A$2:$N$637,14,FALSE)*1.1</f>
        <v>3097.6000000000004</v>
      </c>
    </row>
    <row r="48" spans="1:14" hidden="1" x14ac:dyDescent="0.25">
      <c r="A48" s="8" t="s">
        <v>201</v>
      </c>
      <c r="B48" s="8" t="s">
        <v>198</v>
      </c>
      <c r="C48" s="8" t="s">
        <v>202</v>
      </c>
      <c r="D48" s="8" t="s">
        <v>200</v>
      </c>
      <c r="E48" s="8" t="s">
        <v>18</v>
      </c>
      <c r="F48" s="7">
        <f>VLOOKUP(A48,SAFMR2025!$A$2:$F$637,6,FALSE)*1.1</f>
        <v>1639.0000000000002</v>
      </c>
      <c r="G48" s="7">
        <f>VLOOKUP(A48,SAFMR2025!$A$2:$G$637,7,FALSE)*1.1</f>
        <v>1826.0000000000002</v>
      </c>
      <c r="H48" s="7">
        <f>VLOOKUP(A48,SAFMR2025!$A$2:$H$637,8,FALSE)*1.1</f>
        <v>2398</v>
      </c>
      <c r="I48" s="7">
        <f>VLOOKUP(A48,SAFMR2025!$A$2:$I$637,9,FALSE)*1.1</f>
        <v>2893.0000000000005</v>
      </c>
      <c r="J48" s="7">
        <f>VLOOKUP(A48,SAFMR2025!$A$2:$J$637,10,FALSE)*1.1</f>
        <v>3223.0000000000005</v>
      </c>
      <c r="K48" s="7">
        <f>VLOOKUP(A48,SAFMR2025!$A$2:$K$637,11,FALSE)*1.1</f>
        <v>3705.9</v>
      </c>
      <c r="L48" s="7">
        <f>VLOOKUP(A48,SAFMR2025!$A$2:$L$637,12,FALSE)*1.1</f>
        <v>4189.9000000000005</v>
      </c>
      <c r="M48" s="7">
        <f>VLOOKUP(A48,SAFMR2025!$A$2:$M$637,13,FALSE)*1.1</f>
        <v>4672.8</v>
      </c>
      <c r="N48" s="7">
        <f>VLOOKUP(A48,SAFMR2025!$A$2:$N$637,14,FALSE)*1.1</f>
        <v>5156.8</v>
      </c>
    </row>
    <row r="49" spans="1:14" hidden="1" x14ac:dyDescent="0.25">
      <c r="A49" s="8" t="s">
        <v>507</v>
      </c>
      <c r="B49" s="8" t="s">
        <v>103</v>
      </c>
      <c r="C49" s="8" t="s">
        <v>508</v>
      </c>
      <c r="D49" s="8" t="s">
        <v>200</v>
      </c>
      <c r="E49" s="8" t="s">
        <v>18</v>
      </c>
      <c r="F49" s="7">
        <f>VLOOKUP(A49,SAFMR2025!$A$2:$F$637,6,FALSE)*1.1</f>
        <v>1122</v>
      </c>
      <c r="G49" s="7">
        <f>VLOOKUP(A49,SAFMR2025!$A$2:$G$637,7,FALSE)*1.1</f>
        <v>1298</v>
      </c>
      <c r="H49" s="7">
        <f>VLOOKUP(A49,SAFMR2025!$A$2:$H$637,8,FALSE)*1.1</f>
        <v>1617.0000000000002</v>
      </c>
      <c r="I49" s="7">
        <f>VLOOKUP(A49,SAFMR2025!$A$2:$I$637,9,FALSE)*1.1</f>
        <v>1969.0000000000002</v>
      </c>
      <c r="J49" s="7">
        <f>VLOOKUP(A49,SAFMR2025!$A$2:$J$637,10,FALSE)*1.1</f>
        <v>2200</v>
      </c>
      <c r="K49" s="7">
        <f>VLOOKUP(A49,SAFMR2025!$A$2:$K$637,11,FALSE)*1.1</f>
        <v>2530</v>
      </c>
      <c r="L49" s="7">
        <f>VLOOKUP(A49,SAFMR2025!$A$2:$L$637,12,FALSE)*1.1</f>
        <v>2860.0000000000005</v>
      </c>
      <c r="M49" s="7">
        <f>VLOOKUP(A49,SAFMR2025!$A$2:$M$637,13,FALSE)*1.1</f>
        <v>3190.0000000000005</v>
      </c>
      <c r="N49" s="7">
        <f>VLOOKUP(A49,SAFMR2025!$A$2:$N$637,14,FALSE)*1.1</f>
        <v>3520.0000000000005</v>
      </c>
    </row>
    <row r="50" spans="1:14" hidden="1" x14ac:dyDescent="0.25">
      <c r="A50" s="8" t="s">
        <v>900</v>
      </c>
      <c r="B50" s="8" t="s">
        <v>894</v>
      </c>
      <c r="C50" s="8" t="s">
        <v>895</v>
      </c>
      <c r="D50" s="8" t="s">
        <v>144</v>
      </c>
      <c r="E50" s="8" t="s">
        <v>18</v>
      </c>
      <c r="F50" s="7">
        <f>VLOOKUP(A50,SAFMR2025!$A$2:$F$637,6,FALSE)*1.1</f>
        <v>1276</v>
      </c>
      <c r="G50" s="7">
        <f>VLOOKUP(A50,SAFMR2025!$A$2:$G$637,7,FALSE)*1.1</f>
        <v>1287</v>
      </c>
      <c r="H50" s="7">
        <f>VLOOKUP(A50,SAFMR2025!$A$2:$H$637,8,FALSE)*1.1</f>
        <v>1661.0000000000002</v>
      </c>
      <c r="I50" s="7">
        <f>VLOOKUP(A50,SAFMR2025!$A$2:$I$637,9,FALSE)*1.1</f>
        <v>2024.0000000000002</v>
      </c>
      <c r="J50" s="7">
        <f>VLOOKUP(A50,SAFMR2025!$A$2:$J$637,10,FALSE)*1.1</f>
        <v>2233</v>
      </c>
      <c r="K50" s="7">
        <f>VLOOKUP(A50,SAFMR2025!$A$2:$K$637,11,FALSE)*1.1</f>
        <v>2567.4</v>
      </c>
      <c r="L50" s="7">
        <f>VLOOKUP(A50,SAFMR2025!$A$2:$L$637,12,FALSE)*1.1</f>
        <v>2902.9</v>
      </c>
      <c r="M50" s="7">
        <f>VLOOKUP(A50,SAFMR2025!$A$2:$M$637,13,FALSE)*1.1</f>
        <v>3237.3</v>
      </c>
      <c r="N50" s="7">
        <f>VLOOKUP(A50,SAFMR2025!$A$2:$N$637,14,FALSE)*1.1</f>
        <v>3572.8</v>
      </c>
    </row>
    <row r="51" spans="1:14" hidden="1" x14ac:dyDescent="0.25">
      <c r="A51" s="8" t="s">
        <v>509</v>
      </c>
      <c r="B51" s="8" t="s">
        <v>103</v>
      </c>
      <c r="C51" s="8" t="s">
        <v>510</v>
      </c>
      <c r="D51" s="8" t="s">
        <v>200</v>
      </c>
      <c r="E51" s="8" t="s">
        <v>18</v>
      </c>
      <c r="F51" s="7">
        <f>VLOOKUP(A51,SAFMR2025!$A$2:$F$637,6,FALSE)*1.1</f>
        <v>1089</v>
      </c>
      <c r="G51" s="7">
        <f>VLOOKUP(A51,SAFMR2025!$A$2:$G$637,7,FALSE)*1.1</f>
        <v>1254</v>
      </c>
      <c r="H51" s="7">
        <f>VLOOKUP(A51,SAFMR2025!$A$2:$H$637,8,FALSE)*1.1</f>
        <v>1562.0000000000002</v>
      </c>
      <c r="I51" s="7">
        <f>VLOOKUP(A51,SAFMR2025!$A$2:$I$637,9,FALSE)*1.1</f>
        <v>1903.0000000000002</v>
      </c>
      <c r="J51" s="7">
        <f>VLOOKUP(A51,SAFMR2025!$A$2:$J$637,10,FALSE)*1.1</f>
        <v>2123</v>
      </c>
      <c r="K51" s="7">
        <f>VLOOKUP(A51,SAFMR2025!$A$2:$K$637,11,FALSE)*1.1</f>
        <v>2440.9</v>
      </c>
      <c r="L51" s="7">
        <f>VLOOKUP(A51,SAFMR2025!$A$2:$L$637,12,FALSE)*1.1</f>
        <v>2759.9</v>
      </c>
      <c r="M51" s="7">
        <f>VLOOKUP(A51,SAFMR2025!$A$2:$M$637,13,FALSE)*1.1</f>
        <v>3077.8</v>
      </c>
      <c r="N51" s="7">
        <f>VLOOKUP(A51,SAFMR2025!$A$2:$N$637,14,FALSE)*1.1</f>
        <v>3396.8</v>
      </c>
    </row>
    <row r="52" spans="1:14" hidden="1" x14ac:dyDescent="0.25">
      <c r="A52" s="8" t="s">
        <v>511</v>
      </c>
      <c r="B52" s="8" t="s">
        <v>103</v>
      </c>
      <c r="C52" s="8" t="s">
        <v>512</v>
      </c>
      <c r="D52" s="8" t="s">
        <v>200</v>
      </c>
      <c r="E52" s="8" t="s">
        <v>18</v>
      </c>
      <c r="F52" s="7">
        <f>VLOOKUP(A52,SAFMR2025!$A$2:$F$637,6,FALSE)*1.1</f>
        <v>1188</v>
      </c>
      <c r="G52" s="7">
        <f>VLOOKUP(A52,SAFMR2025!$A$2:$G$637,7,FALSE)*1.1</f>
        <v>1375</v>
      </c>
      <c r="H52" s="7">
        <f>VLOOKUP(A52,SAFMR2025!$A$2:$H$637,8,FALSE)*1.1</f>
        <v>1705.0000000000002</v>
      </c>
      <c r="I52" s="7">
        <f>VLOOKUP(A52,SAFMR2025!$A$2:$I$637,9,FALSE)*1.1</f>
        <v>2079</v>
      </c>
      <c r="J52" s="7">
        <f>VLOOKUP(A52,SAFMR2025!$A$2:$J$637,10,FALSE)*1.1</f>
        <v>2321</v>
      </c>
      <c r="K52" s="7">
        <f>VLOOKUP(A52,SAFMR2025!$A$2:$K$637,11,FALSE)*1.1</f>
        <v>2668.6000000000004</v>
      </c>
      <c r="L52" s="7">
        <f>VLOOKUP(A52,SAFMR2025!$A$2:$L$637,12,FALSE)*1.1</f>
        <v>3017.3</v>
      </c>
      <c r="M52" s="7">
        <f>VLOOKUP(A52,SAFMR2025!$A$2:$M$637,13,FALSE)*1.1</f>
        <v>3364.9</v>
      </c>
      <c r="N52" s="7">
        <f>VLOOKUP(A52,SAFMR2025!$A$2:$N$637,14,FALSE)*1.1</f>
        <v>3713.6000000000004</v>
      </c>
    </row>
    <row r="53" spans="1:14" hidden="1" x14ac:dyDescent="0.25">
      <c r="A53" s="8" t="s">
        <v>513</v>
      </c>
      <c r="B53" s="8" t="s">
        <v>103</v>
      </c>
      <c r="C53" s="8" t="s">
        <v>405</v>
      </c>
      <c r="D53" s="8" t="s">
        <v>200</v>
      </c>
      <c r="E53" s="8" t="s">
        <v>18</v>
      </c>
      <c r="F53" s="7">
        <f>VLOOKUP(A53,SAFMR2025!$A$2:$F$637,6,FALSE)*1.1</f>
        <v>1067</v>
      </c>
      <c r="G53" s="7">
        <f>VLOOKUP(A53,SAFMR2025!$A$2:$G$637,7,FALSE)*1.1</f>
        <v>1276</v>
      </c>
      <c r="H53" s="7">
        <f>VLOOKUP(A53,SAFMR2025!$A$2:$H$637,8,FALSE)*1.1</f>
        <v>1584.0000000000002</v>
      </c>
      <c r="I53" s="7">
        <f>VLOOKUP(A53,SAFMR2025!$A$2:$I$637,9,FALSE)*1.1</f>
        <v>1925.0000000000002</v>
      </c>
      <c r="J53" s="7">
        <f>VLOOKUP(A53,SAFMR2025!$A$2:$J$637,10,FALSE)*1.1</f>
        <v>2321</v>
      </c>
      <c r="K53" s="7">
        <f>VLOOKUP(A53,SAFMR2025!$A$2:$K$637,11,FALSE)*1.1</f>
        <v>2668.6000000000004</v>
      </c>
      <c r="L53" s="7">
        <f>VLOOKUP(A53,SAFMR2025!$A$2:$L$637,12,FALSE)*1.1</f>
        <v>3017.3</v>
      </c>
      <c r="M53" s="7">
        <f>VLOOKUP(A53,SAFMR2025!$A$2:$M$637,13,FALSE)*1.1</f>
        <v>3364.9</v>
      </c>
      <c r="N53" s="7">
        <f>VLOOKUP(A53,SAFMR2025!$A$2:$N$637,14,FALSE)*1.1</f>
        <v>3713.6000000000004</v>
      </c>
    </row>
    <row r="54" spans="1:14" hidden="1" x14ac:dyDescent="0.25">
      <c r="A54" s="8" t="s">
        <v>514</v>
      </c>
      <c r="B54" s="8" t="s">
        <v>103</v>
      </c>
      <c r="C54" s="8" t="s">
        <v>405</v>
      </c>
      <c r="D54" s="8" t="s">
        <v>200</v>
      </c>
      <c r="E54" s="8" t="s">
        <v>18</v>
      </c>
      <c r="F54" s="7">
        <f>VLOOKUP(A54,SAFMR2025!$A$2:$F$637,6,FALSE)*1.1</f>
        <v>1177</v>
      </c>
      <c r="G54" s="7">
        <f>VLOOKUP(A54,SAFMR2025!$A$2:$G$637,7,FALSE)*1.1</f>
        <v>1353</v>
      </c>
      <c r="H54" s="7">
        <f>VLOOKUP(A54,SAFMR2025!$A$2:$H$637,8,FALSE)*1.1</f>
        <v>1683.0000000000002</v>
      </c>
      <c r="I54" s="7">
        <f>VLOOKUP(A54,SAFMR2025!$A$2:$I$637,9,FALSE)*1.1</f>
        <v>2046.0000000000002</v>
      </c>
      <c r="J54" s="7">
        <f>VLOOKUP(A54,SAFMR2025!$A$2:$J$637,10,FALSE)*1.1</f>
        <v>2288</v>
      </c>
      <c r="K54" s="7">
        <f>VLOOKUP(A54,SAFMR2025!$A$2:$K$637,11,FALSE)*1.1</f>
        <v>2631.2000000000003</v>
      </c>
      <c r="L54" s="7">
        <f>VLOOKUP(A54,SAFMR2025!$A$2:$L$637,12,FALSE)*1.1</f>
        <v>2974.4</v>
      </c>
      <c r="M54" s="7">
        <f>VLOOKUP(A54,SAFMR2025!$A$2:$M$637,13,FALSE)*1.1</f>
        <v>3317.6000000000004</v>
      </c>
      <c r="N54" s="7">
        <f>VLOOKUP(A54,SAFMR2025!$A$2:$N$637,14,FALSE)*1.1</f>
        <v>3660.8</v>
      </c>
    </row>
    <row r="55" spans="1:14" hidden="1" x14ac:dyDescent="0.25">
      <c r="A55" s="8" t="s">
        <v>515</v>
      </c>
      <c r="B55" s="8" t="s">
        <v>103</v>
      </c>
      <c r="C55" s="8" t="s">
        <v>516</v>
      </c>
      <c r="D55" s="8" t="s">
        <v>200</v>
      </c>
      <c r="E55" s="8" t="s">
        <v>18</v>
      </c>
      <c r="F55" s="7">
        <f>VLOOKUP(A55,SAFMR2025!$A$2:$F$637,6,FALSE)*1.1</f>
        <v>1210</v>
      </c>
      <c r="G55" s="7">
        <f>VLOOKUP(A55,SAFMR2025!$A$2:$G$637,7,FALSE)*1.1</f>
        <v>1386</v>
      </c>
      <c r="H55" s="7">
        <f>VLOOKUP(A55,SAFMR2025!$A$2:$H$637,8,FALSE)*1.1</f>
        <v>1727.0000000000002</v>
      </c>
      <c r="I55" s="7">
        <f>VLOOKUP(A55,SAFMR2025!$A$2:$I$637,9,FALSE)*1.1</f>
        <v>2101</v>
      </c>
      <c r="J55" s="7">
        <f>VLOOKUP(A55,SAFMR2025!$A$2:$J$637,10,FALSE)*1.1</f>
        <v>2354</v>
      </c>
      <c r="K55" s="7">
        <f>VLOOKUP(A55,SAFMR2025!$A$2:$K$637,11,FALSE)*1.1</f>
        <v>2707.1000000000004</v>
      </c>
      <c r="L55" s="7">
        <f>VLOOKUP(A55,SAFMR2025!$A$2:$L$637,12,FALSE)*1.1</f>
        <v>3060.2000000000003</v>
      </c>
      <c r="M55" s="7">
        <f>VLOOKUP(A55,SAFMR2025!$A$2:$M$637,13,FALSE)*1.1</f>
        <v>3413.3</v>
      </c>
      <c r="N55" s="7">
        <f>VLOOKUP(A55,SAFMR2025!$A$2:$N$637,14,FALSE)*1.1</f>
        <v>3766.4</v>
      </c>
    </row>
    <row r="56" spans="1:14" hidden="1" x14ac:dyDescent="0.25">
      <c r="A56" s="8" t="s">
        <v>517</v>
      </c>
      <c r="B56" s="8" t="s">
        <v>103</v>
      </c>
      <c r="C56" s="8" t="s">
        <v>518</v>
      </c>
      <c r="D56" s="8" t="s">
        <v>200</v>
      </c>
      <c r="E56" s="8" t="s">
        <v>18</v>
      </c>
      <c r="F56" s="7">
        <f>VLOOKUP(A56,SAFMR2025!$A$2:$F$637,6,FALSE)*1.1</f>
        <v>1276</v>
      </c>
      <c r="G56" s="7">
        <f>VLOOKUP(A56,SAFMR2025!$A$2:$G$637,7,FALSE)*1.1</f>
        <v>1287</v>
      </c>
      <c r="H56" s="7">
        <f>VLOOKUP(A56,SAFMR2025!$A$2:$H$637,8,FALSE)*1.1</f>
        <v>1650.0000000000002</v>
      </c>
      <c r="I56" s="7">
        <f>VLOOKUP(A56,SAFMR2025!$A$2:$I$637,9,FALSE)*1.1</f>
        <v>1991.0000000000002</v>
      </c>
      <c r="J56" s="7">
        <f>VLOOKUP(A56,SAFMR2025!$A$2:$J$637,10,FALSE)*1.1</f>
        <v>2299</v>
      </c>
      <c r="K56" s="7">
        <f>VLOOKUP(A56,SAFMR2025!$A$2:$K$637,11,FALSE)*1.1</f>
        <v>2643.3</v>
      </c>
      <c r="L56" s="7">
        <f>VLOOKUP(A56,SAFMR2025!$A$2:$L$637,12,FALSE)*1.1</f>
        <v>2988.7000000000003</v>
      </c>
      <c r="M56" s="7">
        <f>VLOOKUP(A56,SAFMR2025!$A$2:$M$637,13,FALSE)*1.1</f>
        <v>3333.0000000000005</v>
      </c>
      <c r="N56" s="7">
        <f>VLOOKUP(A56,SAFMR2025!$A$2:$N$637,14,FALSE)*1.1</f>
        <v>3678.4</v>
      </c>
    </row>
    <row r="57" spans="1:14" hidden="1" x14ac:dyDescent="0.25">
      <c r="A57" s="8" t="s">
        <v>862</v>
      </c>
      <c r="B57" s="8" t="s">
        <v>859</v>
      </c>
      <c r="C57" s="8" t="s">
        <v>863</v>
      </c>
      <c r="D57" s="8" t="s">
        <v>144</v>
      </c>
      <c r="E57" s="8" t="s">
        <v>18</v>
      </c>
      <c r="F57" s="7">
        <f>VLOOKUP(A57,SAFMR2025!$A$2:$F$637,6,FALSE)*1.1</f>
        <v>1210</v>
      </c>
      <c r="G57" s="7">
        <f>VLOOKUP(A57,SAFMR2025!$A$2:$G$637,7,FALSE)*1.1</f>
        <v>1342</v>
      </c>
      <c r="H57" s="7">
        <f>VLOOKUP(A57,SAFMR2025!$A$2:$H$637,8,FALSE)*1.1</f>
        <v>1694.0000000000002</v>
      </c>
      <c r="I57" s="7">
        <f>VLOOKUP(A57,SAFMR2025!$A$2:$I$637,9,FALSE)*1.1</f>
        <v>2376</v>
      </c>
      <c r="J57" s="7">
        <f>VLOOKUP(A57,SAFMR2025!$A$2:$J$637,10,FALSE)*1.1</f>
        <v>2849.0000000000005</v>
      </c>
      <c r="K57" s="7">
        <f>VLOOKUP(A57,SAFMR2025!$A$2:$K$637,11,FALSE)*1.1</f>
        <v>3275.8</v>
      </c>
      <c r="L57" s="7">
        <f>VLOOKUP(A57,SAFMR2025!$A$2:$L$637,12,FALSE)*1.1</f>
        <v>3703.7000000000003</v>
      </c>
      <c r="M57" s="7">
        <f>VLOOKUP(A57,SAFMR2025!$A$2:$M$637,13,FALSE)*1.1</f>
        <v>4130.5</v>
      </c>
      <c r="N57" s="7">
        <f>VLOOKUP(A57,SAFMR2025!$A$2:$N$637,14,FALSE)*1.1</f>
        <v>4558.4000000000005</v>
      </c>
    </row>
    <row r="58" spans="1:14" hidden="1" x14ac:dyDescent="0.25">
      <c r="A58" s="8" t="s">
        <v>519</v>
      </c>
      <c r="B58" s="8" t="s">
        <v>103</v>
      </c>
      <c r="C58" s="8" t="s">
        <v>411</v>
      </c>
      <c r="D58" s="8" t="s">
        <v>200</v>
      </c>
      <c r="E58" s="8" t="s">
        <v>18</v>
      </c>
      <c r="F58" s="7">
        <f>VLOOKUP(A58,SAFMR2025!$A$2:$F$637,6,FALSE)*1.1</f>
        <v>968.00000000000011</v>
      </c>
      <c r="G58" s="7">
        <f>VLOOKUP(A58,SAFMR2025!$A$2:$G$637,7,FALSE)*1.1</f>
        <v>1111</v>
      </c>
      <c r="H58" s="7">
        <f>VLOOKUP(A58,SAFMR2025!$A$2:$H$637,8,FALSE)*1.1</f>
        <v>1386</v>
      </c>
      <c r="I58" s="7">
        <f>VLOOKUP(A58,SAFMR2025!$A$2:$I$637,9,FALSE)*1.1</f>
        <v>1683.0000000000002</v>
      </c>
      <c r="J58" s="7">
        <f>VLOOKUP(A58,SAFMR2025!$A$2:$J$637,10,FALSE)*1.1</f>
        <v>1936.0000000000002</v>
      </c>
      <c r="K58" s="7">
        <f>VLOOKUP(A58,SAFMR2025!$A$2:$K$637,11,FALSE)*1.1</f>
        <v>2226.4</v>
      </c>
      <c r="L58" s="7">
        <f>VLOOKUP(A58,SAFMR2025!$A$2:$L$637,12,FALSE)*1.1</f>
        <v>2516.8000000000002</v>
      </c>
      <c r="M58" s="7">
        <f>VLOOKUP(A58,SAFMR2025!$A$2:$M$637,13,FALSE)*1.1</f>
        <v>2807.2000000000003</v>
      </c>
      <c r="N58" s="7">
        <f>VLOOKUP(A58,SAFMR2025!$A$2:$N$637,14,FALSE)*1.1</f>
        <v>3097.6000000000004</v>
      </c>
    </row>
    <row r="59" spans="1:14" hidden="1" x14ac:dyDescent="0.25">
      <c r="A59" s="8" t="s">
        <v>522</v>
      </c>
      <c r="B59" s="8" t="s">
        <v>103</v>
      </c>
      <c r="C59" s="8" t="s">
        <v>523</v>
      </c>
      <c r="D59" s="8" t="s">
        <v>200</v>
      </c>
      <c r="E59" s="8" t="s">
        <v>18</v>
      </c>
      <c r="F59" s="7">
        <f>VLOOKUP(A59,SAFMR2025!$A$2:$F$637,6,FALSE)*1.1</f>
        <v>1100</v>
      </c>
      <c r="G59" s="7">
        <f>VLOOKUP(A59,SAFMR2025!$A$2:$G$637,7,FALSE)*1.1</f>
        <v>1276</v>
      </c>
      <c r="H59" s="7">
        <f>VLOOKUP(A59,SAFMR2025!$A$2:$H$637,8,FALSE)*1.1</f>
        <v>1584.0000000000002</v>
      </c>
      <c r="I59" s="7">
        <f>VLOOKUP(A59,SAFMR2025!$A$2:$I$637,9,FALSE)*1.1</f>
        <v>1936.0000000000002</v>
      </c>
      <c r="J59" s="7">
        <f>VLOOKUP(A59,SAFMR2025!$A$2:$J$637,10,FALSE)*1.1</f>
        <v>2156</v>
      </c>
      <c r="K59" s="7">
        <f>VLOOKUP(A59,SAFMR2025!$A$2:$K$637,11,FALSE)*1.1</f>
        <v>2479.4</v>
      </c>
      <c r="L59" s="7">
        <f>VLOOKUP(A59,SAFMR2025!$A$2:$L$637,12,FALSE)*1.1</f>
        <v>2802.8</v>
      </c>
      <c r="M59" s="7">
        <f>VLOOKUP(A59,SAFMR2025!$A$2:$M$637,13,FALSE)*1.1</f>
        <v>3126.2000000000003</v>
      </c>
      <c r="N59" s="7">
        <f>VLOOKUP(A59,SAFMR2025!$A$2:$N$637,14,FALSE)*1.1</f>
        <v>3449.6000000000004</v>
      </c>
    </row>
    <row r="60" spans="1:14" hidden="1" x14ac:dyDescent="0.25">
      <c r="A60" s="8" t="s">
        <v>102</v>
      </c>
      <c r="B60" s="8" t="s">
        <v>103</v>
      </c>
      <c r="C60" s="8" t="e">
        <v>#N/A</v>
      </c>
      <c r="D60" s="8" t="e">
        <v>#N/A</v>
      </c>
      <c r="E60" s="8" t="e">
        <v>#N/A</v>
      </c>
      <c r="F60" s="7"/>
      <c r="G60" s="7"/>
      <c r="H60" s="7"/>
      <c r="I60" s="7"/>
      <c r="J60" s="7"/>
      <c r="K60" s="7"/>
      <c r="L60" s="7"/>
      <c r="M60" s="7"/>
      <c r="N60" s="7"/>
    </row>
    <row r="61" spans="1:14" hidden="1" x14ac:dyDescent="0.25">
      <c r="A61" s="8" t="s">
        <v>524</v>
      </c>
      <c r="B61" s="8" t="s">
        <v>103</v>
      </c>
      <c r="C61" s="8" t="s">
        <v>483</v>
      </c>
      <c r="D61" s="8" t="s">
        <v>200</v>
      </c>
      <c r="E61" s="8" t="s">
        <v>18</v>
      </c>
      <c r="F61" s="7">
        <f>VLOOKUP(A61,SAFMR2025!$A$2:$F$637,6,FALSE)*1.1</f>
        <v>1419.0000000000002</v>
      </c>
      <c r="G61" s="7">
        <f>VLOOKUP(A61,SAFMR2025!$A$2:$G$637,7,FALSE)*1.1</f>
        <v>1639.0000000000002</v>
      </c>
      <c r="H61" s="7">
        <f>VLOOKUP(A61,SAFMR2025!$A$2:$H$637,8,FALSE)*1.1</f>
        <v>2035.0000000000002</v>
      </c>
      <c r="I61" s="7">
        <f>VLOOKUP(A61,SAFMR2025!$A$2:$I$637,9,FALSE)*1.1</f>
        <v>2486</v>
      </c>
      <c r="J61" s="7">
        <f>VLOOKUP(A61,SAFMR2025!$A$2:$J$637,10,FALSE)*1.1</f>
        <v>2772</v>
      </c>
      <c r="K61" s="7">
        <f>VLOOKUP(A61,SAFMR2025!$A$2:$K$637,11,FALSE)*1.1</f>
        <v>3187.8</v>
      </c>
      <c r="L61" s="7">
        <f>VLOOKUP(A61,SAFMR2025!$A$2:$L$637,12,FALSE)*1.1</f>
        <v>3603.6000000000004</v>
      </c>
      <c r="M61" s="7">
        <f>VLOOKUP(A61,SAFMR2025!$A$2:$M$637,13,FALSE)*1.1</f>
        <v>4019.4000000000005</v>
      </c>
      <c r="N61" s="7">
        <f>VLOOKUP(A61,SAFMR2025!$A$2:$N$637,14,FALSE)*1.1</f>
        <v>4435.2000000000007</v>
      </c>
    </row>
    <row r="62" spans="1:14" hidden="1" x14ac:dyDescent="0.25">
      <c r="A62" s="8" t="s">
        <v>527</v>
      </c>
      <c r="B62" s="8" t="s">
        <v>103</v>
      </c>
      <c r="C62" s="8" t="s">
        <v>528</v>
      </c>
      <c r="D62" s="8" t="s">
        <v>200</v>
      </c>
      <c r="E62" s="8" t="s">
        <v>18</v>
      </c>
      <c r="F62" s="7">
        <f>VLOOKUP(A62,SAFMR2025!$A$2:$F$637,6,FALSE)*1.1</f>
        <v>1012.0000000000001</v>
      </c>
      <c r="G62" s="7">
        <f>VLOOKUP(A62,SAFMR2025!$A$2:$G$637,7,FALSE)*1.1</f>
        <v>1166</v>
      </c>
      <c r="H62" s="7">
        <f>VLOOKUP(A62,SAFMR2025!$A$2:$H$637,8,FALSE)*1.1</f>
        <v>1452.0000000000002</v>
      </c>
      <c r="I62" s="7">
        <f>VLOOKUP(A62,SAFMR2025!$A$2:$I$637,9,FALSE)*1.1</f>
        <v>1771.0000000000002</v>
      </c>
      <c r="J62" s="7">
        <f>VLOOKUP(A62,SAFMR2025!$A$2:$J$637,10,FALSE)*1.1</f>
        <v>1980.0000000000002</v>
      </c>
      <c r="K62" s="7">
        <f>VLOOKUP(A62,SAFMR2025!$A$2:$K$637,11,FALSE)*1.1</f>
        <v>2277</v>
      </c>
      <c r="L62" s="7">
        <f>VLOOKUP(A62,SAFMR2025!$A$2:$L$637,12,FALSE)*1.1</f>
        <v>2574</v>
      </c>
      <c r="M62" s="7">
        <f>VLOOKUP(A62,SAFMR2025!$A$2:$M$637,13,FALSE)*1.1</f>
        <v>2871.0000000000005</v>
      </c>
      <c r="N62" s="7">
        <f>VLOOKUP(A62,SAFMR2025!$A$2:$N$637,14,FALSE)*1.1</f>
        <v>3168.0000000000005</v>
      </c>
    </row>
    <row r="63" spans="1:14" hidden="1" x14ac:dyDescent="0.25">
      <c r="A63" s="8" t="s">
        <v>529</v>
      </c>
      <c r="B63" s="8" t="s">
        <v>103</v>
      </c>
      <c r="C63" s="8" t="s">
        <v>528</v>
      </c>
      <c r="D63" s="8" t="s">
        <v>200</v>
      </c>
      <c r="E63" s="8" t="s">
        <v>18</v>
      </c>
      <c r="F63" s="7">
        <f>VLOOKUP(A63,SAFMR2025!$A$2:$F$637,6,FALSE)*1.1</f>
        <v>1122</v>
      </c>
      <c r="G63" s="7">
        <f>VLOOKUP(A63,SAFMR2025!$A$2:$G$637,7,FALSE)*1.1</f>
        <v>1298</v>
      </c>
      <c r="H63" s="7">
        <f>VLOOKUP(A63,SAFMR2025!$A$2:$H$637,8,FALSE)*1.1</f>
        <v>1606.0000000000002</v>
      </c>
      <c r="I63" s="7">
        <f>VLOOKUP(A63,SAFMR2025!$A$2:$I$637,9,FALSE)*1.1</f>
        <v>1958.0000000000002</v>
      </c>
      <c r="J63" s="7">
        <f>VLOOKUP(A63,SAFMR2025!$A$2:$J$637,10,FALSE)*1.1</f>
        <v>2189</v>
      </c>
      <c r="K63" s="7">
        <f>VLOOKUP(A63,SAFMR2025!$A$2:$K$637,11,FALSE)*1.1</f>
        <v>2516.8000000000002</v>
      </c>
      <c r="L63" s="7">
        <f>VLOOKUP(A63,SAFMR2025!$A$2:$L$637,12,FALSE)*1.1</f>
        <v>2845.7000000000003</v>
      </c>
      <c r="M63" s="7">
        <f>VLOOKUP(A63,SAFMR2025!$A$2:$M$637,13,FALSE)*1.1</f>
        <v>3173.5000000000005</v>
      </c>
      <c r="N63" s="7">
        <f>VLOOKUP(A63,SAFMR2025!$A$2:$N$637,14,FALSE)*1.1</f>
        <v>3502.4</v>
      </c>
    </row>
    <row r="64" spans="1:14" hidden="1" x14ac:dyDescent="0.25">
      <c r="A64" s="8" t="s">
        <v>866</v>
      </c>
      <c r="B64" s="8" t="s">
        <v>859</v>
      </c>
      <c r="C64" s="8" t="s">
        <v>863</v>
      </c>
      <c r="D64" s="8" t="s">
        <v>144</v>
      </c>
      <c r="E64" s="8" t="s">
        <v>18</v>
      </c>
      <c r="F64" s="7">
        <f>VLOOKUP(A64,SAFMR2025!$A$2:$F$637,6,FALSE)*1.1</f>
        <v>1122</v>
      </c>
      <c r="G64" s="7">
        <f>VLOOKUP(A64,SAFMR2025!$A$2:$G$637,7,FALSE)*1.1</f>
        <v>1265</v>
      </c>
      <c r="H64" s="7">
        <f>VLOOKUP(A64,SAFMR2025!$A$2:$H$637,8,FALSE)*1.1</f>
        <v>1584.0000000000002</v>
      </c>
      <c r="I64" s="7">
        <f>VLOOKUP(A64,SAFMR2025!$A$2:$I$637,9,FALSE)*1.1</f>
        <v>2123</v>
      </c>
      <c r="J64" s="7">
        <f>VLOOKUP(A64,SAFMR2025!$A$2:$J$637,10,FALSE)*1.1</f>
        <v>2486</v>
      </c>
      <c r="K64" s="7">
        <f>VLOOKUP(A64,SAFMR2025!$A$2:$K$637,11,FALSE)*1.1</f>
        <v>2858.9</v>
      </c>
      <c r="L64" s="7">
        <f>VLOOKUP(A64,SAFMR2025!$A$2:$L$637,12,FALSE)*1.1</f>
        <v>3231.8</v>
      </c>
      <c r="M64" s="7">
        <f>VLOOKUP(A64,SAFMR2025!$A$2:$M$637,13,FALSE)*1.1</f>
        <v>3604.7000000000003</v>
      </c>
      <c r="N64" s="7">
        <f>VLOOKUP(A64,SAFMR2025!$A$2:$N$637,14,FALSE)*1.1</f>
        <v>3977.6000000000004</v>
      </c>
    </row>
    <row r="65" spans="1:14" hidden="1" x14ac:dyDescent="0.25">
      <c r="A65" s="8" t="s">
        <v>203</v>
      </c>
      <c r="B65" s="8" t="s">
        <v>198</v>
      </c>
      <c r="C65" s="8" t="s">
        <v>204</v>
      </c>
      <c r="D65" s="8" t="s">
        <v>200</v>
      </c>
      <c r="E65" s="8" t="s">
        <v>18</v>
      </c>
      <c r="F65" s="7">
        <f>VLOOKUP(A65,SAFMR2025!$A$2:$F$637,6,FALSE)*1.1</f>
        <v>1320</v>
      </c>
      <c r="G65" s="7">
        <f>VLOOKUP(A65,SAFMR2025!$A$2:$G$637,7,FALSE)*1.1</f>
        <v>1485.0000000000002</v>
      </c>
      <c r="H65" s="7">
        <f>VLOOKUP(A65,SAFMR2025!$A$2:$H$637,8,FALSE)*1.1</f>
        <v>1914.0000000000002</v>
      </c>
      <c r="I65" s="7">
        <f>VLOOKUP(A65,SAFMR2025!$A$2:$I$637,9,FALSE)*1.1</f>
        <v>2321</v>
      </c>
      <c r="J65" s="7">
        <f>VLOOKUP(A65,SAFMR2025!$A$2:$J$637,10,FALSE)*1.1</f>
        <v>2585</v>
      </c>
      <c r="K65" s="7">
        <f>VLOOKUP(A65,SAFMR2025!$A$2:$K$637,11,FALSE)*1.1</f>
        <v>2972.2000000000003</v>
      </c>
      <c r="L65" s="7">
        <f>VLOOKUP(A65,SAFMR2025!$A$2:$L$637,12,FALSE)*1.1</f>
        <v>3360.5000000000005</v>
      </c>
      <c r="M65" s="7">
        <f>VLOOKUP(A65,SAFMR2025!$A$2:$M$637,13,FALSE)*1.1</f>
        <v>3747.7000000000003</v>
      </c>
      <c r="N65" s="7">
        <f>VLOOKUP(A65,SAFMR2025!$A$2:$N$637,14,FALSE)*1.1</f>
        <v>4136</v>
      </c>
    </row>
    <row r="66" spans="1:14" hidden="1" x14ac:dyDescent="0.25">
      <c r="A66" s="8" t="s">
        <v>870</v>
      </c>
      <c r="B66" s="8" t="s">
        <v>859</v>
      </c>
      <c r="C66" s="8" t="s">
        <v>860</v>
      </c>
      <c r="D66" s="8" t="s">
        <v>144</v>
      </c>
      <c r="E66" s="8" t="s">
        <v>18</v>
      </c>
      <c r="F66" s="7">
        <f>VLOOKUP(A66,SAFMR2025!$A$2:$F$637,6,FALSE)*1.1</f>
        <v>1287</v>
      </c>
      <c r="G66" s="7">
        <f>VLOOKUP(A66,SAFMR2025!$A$2:$G$637,7,FALSE)*1.1</f>
        <v>1353</v>
      </c>
      <c r="H66" s="7">
        <f>VLOOKUP(A66,SAFMR2025!$A$2:$H$637,8,FALSE)*1.1</f>
        <v>1727.0000000000002</v>
      </c>
      <c r="I66" s="7">
        <f>VLOOKUP(A66,SAFMR2025!$A$2:$I$637,9,FALSE)*1.1</f>
        <v>2266</v>
      </c>
      <c r="J66" s="7">
        <f>VLOOKUP(A66,SAFMR2025!$A$2:$J$637,10,FALSE)*1.1</f>
        <v>2607</v>
      </c>
      <c r="K66" s="7">
        <f>VLOOKUP(A66,SAFMR2025!$A$2:$K$637,11,FALSE)*1.1</f>
        <v>2997.5000000000005</v>
      </c>
      <c r="L66" s="7">
        <f>VLOOKUP(A66,SAFMR2025!$A$2:$L$637,12,FALSE)*1.1</f>
        <v>3389.1000000000004</v>
      </c>
      <c r="M66" s="7">
        <f>VLOOKUP(A66,SAFMR2025!$A$2:$M$637,13,FALSE)*1.1</f>
        <v>3779.6000000000004</v>
      </c>
      <c r="N66" s="7">
        <f>VLOOKUP(A66,SAFMR2025!$A$2:$N$637,14,FALSE)*1.1</f>
        <v>4171.2000000000007</v>
      </c>
    </row>
    <row r="67" spans="1:14" hidden="1" x14ac:dyDescent="0.25">
      <c r="A67" s="8" t="s">
        <v>532</v>
      </c>
      <c r="B67" s="8" t="s">
        <v>103</v>
      </c>
      <c r="C67" s="8" t="s">
        <v>533</v>
      </c>
      <c r="D67" s="8" t="s">
        <v>200</v>
      </c>
      <c r="E67" s="8" t="s">
        <v>18</v>
      </c>
      <c r="F67" s="7">
        <f>VLOOKUP(A67,SAFMR2025!$A$2:$F$637,6,FALSE)*1.1</f>
        <v>1100</v>
      </c>
      <c r="G67" s="7">
        <f>VLOOKUP(A67,SAFMR2025!$A$2:$G$637,7,FALSE)*1.1</f>
        <v>1265</v>
      </c>
      <c r="H67" s="7">
        <f>VLOOKUP(A67,SAFMR2025!$A$2:$H$637,8,FALSE)*1.1</f>
        <v>1573.0000000000002</v>
      </c>
      <c r="I67" s="7">
        <f>VLOOKUP(A67,SAFMR2025!$A$2:$I$637,9,FALSE)*1.1</f>
        <v>1914.0000000000002</v>
      </c>
      <c r="J67" s="7">
        <f>VLOOKUP(A67,SAFMR2025!$A$2:$J$637,10,FALSE)*1.1</f>
        <v>2145</v>
      </c>
      <c r="K67" s="7">
        <f>VLOOKUP(A67,SAFMR2025!$A$2:$K$637,11,FALSE)*1.1</f>
        <v>2466.2000000000003</v>
      </c>
      <c r="L67" s="7">
        <f>VLOOKUP(A67,SAFMR2025!$A$2:$L$637,12,FALSE)*1.1</f>
        <v>2788.5</v>
      </c>
      <c r="M67" s="7">
        <f>VLOOKUP(A67,SAFMR2025!$A$2:$M$637,13,FALSE)*1.1</f>
        <v>3109.7000000000003</v>
      </c>
      <c r="N67" s="7">
        <f>VLOOKUP(A67,SAFMR2025!$A$2:$N$637,14,FALSE)*1.1</f>
        <v>3432.0000000000005</v>
      </c>
    </row>
    <row r="68" spans="1:14" hidden="1" x14ac:dyDescent="0.25">
      <c r="A68" s="8" t="s">
        <v>534</v>
      </c>
      <c r="B68" s="8" t="s">
        <v>103</v>
      </c>
      <c r="C68" s="8" t="s">
        <v>485</v>
      </c>
      <c r="D68" s="8" t="s">
        <v>200</v>
      </c>
      <c r="E68" s="8" t="s">
        <v>18</v>
      </c>
      <c r="F68" s="7">
        <f>VLOOKUP(A68,SAFMR2025!$A$2:$F$637,6,FALSE)*1.1</f>
        <v>1353</v>
      </c>
      <c r="G68" s="7">
        <f>VLOOKUP(A68,SAFMR2025!$A$2:$G$637,7,FALSE)*1.1</f>
        <v>1562.0000000000002</v>
      </c>
      <c r="H68" s="7">
        <f>VLOOKUP(A68,SAFMR2025!$A$2:$H$637,8,FALSE)*1.1</f>
        <v>1936.0000000000002</v>
      </c>
      <c r="I68" s="7">
        <f>VLOOKUP(A68,SAFMR2025!$A$2:$I$637,9,FALSE)*1.1</f>
        <v>2365</v>
      </c>
      <c r="J68" s="7">
        <f>VLOOKUP(A68,SAFMR2025!$A$2:$J$637,10,FALSE)*1.1</f>
        <v>2640</v>
      </c>
      <c r="K68" s="7">
        <f>VLOOKUP(A68,SAFMR2025!$A$2:$K$637,11,FALSE)*1.1</f>
        <v>3036.0000000000005</v>
      </c>
      <c r="L68" s="7">
        <f>VLOOKUP(A68,SAFMR2025!$A$2:$L$637,12,FALSE)*1.1</f>
        <v>3432.0000000000005</v>
      </c>
      <c r="M68" s="7">
        <f>VLOOKUP(A68,SAFMR2025!$A$2:$M$637,13,FALSE)*1.1</f>
        <v>3828.0000000000005</v>
      </c>
      <c r="N68" s="7">
        <f>VLOOKUP(A68,SAFMR2025!$A$2:$N$637,14,FALSE)*1.1</f>
        <v>4224</v>
      </c>
    </row>
    <row r="69" spans="1:14" hidden="1" x14ac:dyDescent="0.25">
      <c r="A69" s="8" t="s">
        <v>559</v>
      </c>
      <c r="B69" s="8" t="s">
        <v>103</v>
      </c>
      <c r="C69" s="8" t="s">
        <v>506</v>
      </c>
      <c r="D69" s="8" t="s">
        <v>200</v>
      </c>
      <c r="E69" s="8" t="s">
        <v>18</v>
      </c>
      <c r="F69" s="7">
        <f>VLOOKUP(A69,SAFMR2025!$A$2:$F$637,6,FALSE)*1.1</f>
        <v>1001.0000000000001</v>
      </c>
      <c r="G69" s="7">
        <f>VLOOKUP(A69,SAFMR2025!$A$2:$G$637,7,FALSE)*1.1</f>
        <v>1155</v>
      </c>
      <c r="H69" s="7">
        <f>VLOOKUP(A69,SAFMR2025!$A$2:$H$637,8,FALSE)*1.1</f>
        <v>1441.0000000000002</v>
      </c>
      <c r="I69" s="7">
        <f>VLOOKUP(A69,SAFMR2025!$A$2:$I$637,9,FALSE)*1.1</f>
        <v>1749.0000000000002</v>
      </c>
      <c r="J69" s="7">
        <f>VLOOKUP(A69,SAFMR2025!$A$2:$J$637,10,FALSE)*1.1</f>
        <v>1958.0000000000002</v>
      </c>
      <c r="K69" s="7">
        <f>VLOOKUP(A69,SAFMR2025!$A$2:$K$637,11,FALSE)*1.1</f>
        <v>2251.7000000000003</v>
      </c>
      <c r="L69" s="7">
        <f>VLOOKUP(A69,SAFMR2025!$A$2:$L$637,12,FALSE)*1.1</f>
        <v>2545.4</v>
      </c>
      <c r="M69" s="7">
        <f>VLOOKUP(A69,SAFMR2025!$A$2:$M$637,13,FALSE)*1.1</f>
        <v>2839.1000000000004</v>
      </c>
      <c r="N69" s="7">
        <f>VLOOKUP(A69,SAFMR2025!$A$2:$N$637,14,FALSE)*1.1</f>
        <v>3132.8</v>
      </c>
    </row>
    <row r="70" spans="1:14" hidden="1" x14ac:dyDescent="0.25">
      <c r="A70" s="8" t="s">
        <v>603</v>
      </c>
      <c r="B70" s="8" t="s">
        <v>103</v>
      </c>
      <c r="C70" s="8" t="s">
        <v>604</v>
      </c>
      <c r="D70" s="8" t="s">
        <v>200</v>
      </c>
      <c r="E70" s="8" t="s">
        <v>18</v>
      </c>
      <c r="F70" s="7">
        <f>VLOOKUP(A70,SAFMR2025!$A$2:$F$637,6,FALSE)*1.1</f>
        <v>935.00000000000011</v>
      </c>
      <c r="G70" s="7">
        <f>VLOOKUP(A70,SAFMR2025!$A$2:$G$637,7,FALSE)*1.1</f>
        <v>1111</v>
      </c>
      <c r="H70" s="7">
        <f>VLOOKUP(A70,SAFMR2025!$A$2:$H$637,8,FALSE)*1.1</f>
        <v>1364</v>
      </c>
      <c r="I70" s="7">
        <f>VLOOKUP(A70,SAFMR2025!$A$2:$I$637,9,FALSE)*1.1</f>
        <v>1661.0000000000002</v>
      </c>
      <c r="J70" s="7">
        <f>VLOOKUP(A70,SAFMR2025!$A$2:$J$637,10,FALSE)*1.1</f>
        <v>1936.0000000000002</v>
      </c>
      <c r="K70" s="7">
        <f>VLOOKUP(A70,SAFMR2025!$A$2:$K$637,11,FALSE)*1.1</f>
        <v>2226.4</v>
      </c>
      <c r="L70" s="7">
        <f>VLOOKUP(A70,SAFMR2025!$A$2:$L$637,12,FALSE)*1.1</f>
        <v>2516.8000000000002</v>
      </c>
      <c r="M70" s="7">
        <f>VLOOKUP(A70,SAFMR2025!$A$2:$M$637,13,FALSE)*1.1</f>
        <v>2807.2000000000003</v>
      </c>
      <c r="N70" s="7">
        <f>VLOOKUP(A70,SAFMR2025!$A$2:$N$637,14,FALSE)*1.1</f>
        <v>3097.6000000000004</v>
      </c>
    </row>
    <row r="71" spans="1:14" hidden="1" x14ac:dyDescent="0.25">
      <c r="A71" s="8" t="s">
        <v>632</v>
      </c>
      <c r="B71" s="8" t="s">
        <v>103</v>
      </c>
      <c r="C71" s="8" t="s">
        <v>633</v>
      </c>
      <c r="D71" s="8" t="s">
        <v>200</v>
      </c>
      <c r="E71" s="8" t="s">
        <v>18</v>
      </c>
      <c r="F71" s="7">
        <f>VLOOKUP(A71,SAFMR2025!$A$2:$F$637,6,FALSE)*1.1</f>
        <v>1122</v>
      </c>
      <c r="G71" s="7">
        <f>VLOOKUP(A71,SAFMR2025!$A$2:$G$637,7,FALSE)*1.1</f>
        <v>1298</v>
      </c>
      <c r="H71" s="7">
        <f>VLOOKUP(A71,SAFMR2025!$A$2:$H$637,8,FALSE)*1.1</f>
        <v>1606.0000000000002</v>
      </c>
      <c r="I71" s="7">
        <f>VLOOKUP(A71,SAFMR2025!$A$2:$I$637,9,FALSE)*1.1</f>
        <v>1958.0000000000002</v>
      </c>
      <c r="J71" s="7">
        <f>VLOOKUP(A71,SAFMR2025!$A$2:$J$637,10,FALSE)*1.1</f>
        <v>2189</v>
      </c>
      <c r="K71" s="7">
        <f>VLOOKUP(A71,SAFMR2025!$A$2:$K$637,11,FALSE)*1.1</f>
        <v>2516.8000000000002</v>
      </c>
      <c r="L71" s="7">
        <f>VLOOKUP(A71,SAFMR2025!$A$2:$L$637,12,FALSE)*1.1</f>
        <v>2845.7000000000003</v>
      </c>
      <c r="M71" s="7">
        <f>VLOOKUP(A71,SAFMR2025!$A$2:$M$637,13,FALSE)*1.1</f>
        <v>3173.5000000000005</v>
      </c>
      <c r="N71" s="7">
        <f>VLOOKUP(A71,SAFMR2025!$A$2:$N$637,14,FALSE)*1.1</f>
        <v>3502.4</v>
      </c>
    </row>
    <row r="72" spans="1:14" hidden="1" x14ac:dyDescent="0.25">
      <c r="A72" s="8" t="s">
        <v>746</v>
      </c>
      <c r="B72" s="8" t="s">
        <v>103</v>
      </c>
      <c r="C72" s="8" t="s">
        <v>633</v>
      </c>
      <c r="D72" s="8" t="s">
        <v>200</v>
      </c>
      <c r="E72" s="8" t="s">
        <v>18</v>
      </c>
      <c r="F72" s="7">
        <f>VLOOKUP(A72,SAFMR2025!$A$2:$F$637,6,FALSE)*1.1</f>
        <v>1298</v>
      </c>
      <c r="G72" s="7">
        <f>VLOOKUP(A72,SAFMR2025!$A$2:$G$637,7,FALSE)*1.1</f>
        <v>1496.0000000000002</v>
      </c>
      <c r="H72" s="7">
        <f>VLOOKUP(A72,SAFMR2025!$A$2:$H$637,8,FALSE)*1.1</f>
        <v>1859.0000000000002</v>
      </c>
      <c r="I72" s="7">
        <f>VLOOKUP(A72,SAFMR2025!$A$2:$I$637,9,FALSE)*1.1</f>
        <v>2266</v>
      </c>
      <c r="J72" s="7">
        <f>VLOOKUP(A72,SAFMR2025!$A$2:$J$637,10,FALSE)*1.1</f>
        <v>2530</v>
      </c>
      <c r="K72" s="7">
        <f>VLOOKUP(A72,SAFMR2025!$A$2:$K$637,11,FALSE)*1.1</f>
        <v>2909.5000000000005</v>
      </c>
      <c r="L72" s="7">
        <f>VLOOKUP(A72,SAFMR2025!$A$2:$L$637,12,FALSE)*1.1</f>
        <v>3289.0000000000005</v>
      </c>
      <c r="M72" s="7">
        <f>VLOOKUP(A72,SAFMR2025!$A$2:$M$637,13,FALSE)*1.1</f>
        <v>3668.5000000000005</v>
      </c>
      <c r="N72" s="7">
        <f>VLOOKUP(A72,SAFMR2025!$A$2:$N$637,14,FALSE)*1.1</f>
        <v>4048.0000000000005</v>
      </c>
    </row>
    <row r="73" spans="1:14" hidden="1" x14ac:dyDescent="0.25">
      <c r="A73" s="8" t="s">
        <v>747</v>
      </c>
      <c r="B73" s="8" t="s">
        <v>103</v>
      </c>
      <c r="C73" s="8" t="s">
        <v>633</v>
      </c>
      <c r="D73" s="8" t="s">
        <v>200</v>
      </c>
      <c r="E73" s="8" t="s">
        <v>18</v>
      </c>
      <c r="F73" s="7">
        <f>VLOOKUP(A73,SAFMR2025!$A$2:$F$637,6,FALSE)*1.1</f>
        <v>1188</v>
      </c>
      <c r="G73" s="7">
        <f>VLOOKUP(A73,SAFMR2025!$A$2:$G$637,7,FALSE)*1.1</f>
        <v>1375</v>
      </c>
      <c r="H73" s="7">
        <f>VLOOKUP(A73,SAFMR2025!$A$2:$H$637,8,FALSE)*1.1</f>
        <v>1705.0000000000002</v>
      </c>
      <c r="I73" s="7">
        <f>VLOOKUP(A73,SAFMR2025!$A$2:$I$637,9,FALSE)*1.1</f>
        <v>2079</v>
      </c>
      <c r="J73" s="7">
        <f>VLOOKUP(A73,SAFMR2025!$A$2:$J$637,10,FALSE)*1.1</f>
        <v>2321</v>
      </c>
      <c r="K73" s="7">
        <f>VLOOKUP(A73,SAFMR2025!$A$2:$K$637,11,FALSE)*1.1</f>
        <v>2668.6000000000004</v>
      </c>
      <c r="L73" s="7">
        <f>VLOOKUP(A73,SAFMR2025!$A$2:$L$637,12,FALSE)*1.1</f>
        <v>3017.3</v>
      </c>
      <c r="M73" s="7">
        <f>VLOOKUP(A73,SAFMR2025!$A$2:$M$637,13,FALSE)*1.1</f>
        <v>3364.9</v>
      </c>
      <c r="N73" s="7">
        <f>VLOOKUP(A73,SAFMR2025!$A$2:$N$637,14,FALSE)*1.1</f>
        <v>3713.6000000000004</v>
      </c>
    </row>
    <row r="74" spans="1:14" hidden="1" x14ac:dyDescent="0.25">
      <c r="A74" s="8" t="s">
        <v>748</v>
      </c>
      <c r="B74" s="8" t="s">
        <v>103</v>
      </c>
      <c r="C74" s="8" t="s">
        <v>633</v>
      </c>
      <c r="D74" s="8" t="s">
        <v>200</v>
      </c>
      <c r="E74" s="8" t="s">
        <v>18</v>
      </c>
      <c r="F74" s="7">
        <f>VLOOKUP(A74,SAFMR2025!$A$2:$F$637,6,FALSE)*1.1</f>
        <v>1012.0000000000001</v>
      </c>
      <c r="G74" s="7">
        <f>VLOOKUP(A74,SAFMR2025!$A$2:$G$637,7,FALSE)*1.1</f>
        <v>1166</v>
      </c>
      <c r="H74" s="7">
        <f>VLOOKUP(A74,SAFMR2025!$A$2:$H$637,8,FALSE)*1.1</f>
        <v>1452.0000000000002</v>
      </c>
      <c r="I74" s="7">
        <f>VLOOKUP(A74,SAFMR2025!$A$2:$I$637,9,FALSE)*1.1</f>
        <v>1771.0000000000002</v>
      </c>
      <c r="J74" s="7">
        <f>VLOOKUP(A74,SAFMR2025!$A$2:$J$637,10,FALSE)*1.1</f>
        <v>1980.0000000000002</v>
      </c>
      <c r="K74" s="7">
        <f>VLOOKUP(A74,SAFMR2025!$A$2:$K$637,11,FALSE)*1.1</f>
        <v>2277</v>
      </c>
      <c r="L74" s="7">
        <f>VLOOKUP(A74,SAFMR2025!$A$2:$L$637,12,FALSE)*1.1</f>
        <v>2574</v>
      </c>
      <c r="M74" s="7">
        <f>VLOOKUP(A74,SAFMR2025!$A$2:$M$637,13,FALSE)*1.1</f>
        <v>2871.0000000000005</v>
      </c>
      <c r="N74" s="7">
        <f>VLOOKUP(A74,SAFMR2025!$A$2:$N$637,14,FALSE)*1.1</f>
        <v>3168.0000000000005</v>
      </c>
    </row>
    <row r="75" spans="1:14" hidden="1" x14ac:dyDescent="0.25">
      <c r="A75" s="8" t="s">
        <v>749</v>
      </c>
      <c r="B75" s="8" t="s">
        <v>103</v>
      </c>
      <c r="C75" s="8" t="s">
        <v>750</v>
      </c>
      <c r="D75" s="8" t="s">
        <v>200</v>
      </c>
      <c r="E75" s="8" t="s">
        <v>18</v>
      </c>
      <c r="F75" s="7">
        <f>VLOOKUP(A75,SAFMR2025!$A$2:$F$637,6,FALSE)*1.1</f>
        <v>1716.0000000000002</v>
      </c>
      <c r="G75" s="7">
        <f>VLOOKUP(A75,SAFMR2025!$A$2:$G$637,7,FALSE)*1.1</f>
        <v>1980.0000000000002</v>
      </c>
      <c r="H75" s="7">
        <f>VLOOKUP(A75,SAFMR2025!$A$2:$H$637,8,FALSE)*1.1</f>
        <v>2464</v>
      </c>
      <c r="I75" s="7">
        <f>VLOOKUP(A75,SAFMR2025!$A$2:$I$637,9,FALSE)*1.1</f>
        <v>3003.0000000000005</v>
      </c>
      <c r="J75" s="7">
        <f>VLOOKUP(A75,SAFMR2025!$A$2:$J$637,10,FALSE)*1.1</f>
        <v>3355.0000000000005</v>
      </c>
      <c r="K75" s="7">
        <f>VLOOKUP(A75,SAFMR2025!$A$2:$K$637,11,FALSE)*1.1</f>
        <v>3857.7000000000003</v>
      </c>
      <c r="L75" s="7">
        <f>VLOOKUP(A75,SAFMR2025!$A$2:$L$637,12,FALSE)*1.1</f>
        <v>4361.5</v>
      </c>
      <c r="M75" s="7">
        <f>VLOOKUP(A75,SAFMR2025!$A$2:$M$637,13,FALSE)*1.1</f>
        <v>4864.2000000000007</v>
      </c>
      <c r="N75" s="7">
        <f>VLOOKUP(A75,SAFMR2025!$A$2:$N$637,14,FALSE)*1.1</f>
        <v>5368</v>
      </c>
    </row>
    <row r="76" spans="1:14" hidden="1" x14ac:dyDescent="0.25">
      <c r="A76" s="8" t="s">
        <v>751</v>
      </c>
      <c r="B76" s="8" t="s">
        <v>103</v>
      </c>
      <c r="C76" s="8" t="s">
        <v>633</v>
      </c>
      <c r="D76" s="8" t="s">
        <v>200</v>
      </c>
      <c r="E76" s="8" t="s">
        <v>18</v>
      </c>
      <c r="F76" s="7">
        <f>VLOOKUP(A76,SAFMR2025!$A$2:$F$637,6,FALSE)*1.1</f>
        <v>1177</v>
      </c>
      <c r="G76" s="7">
        <f>VLOOKUP(A76,SAFMR2025!$A$2:$G$637,7,FALSE)*1.1</f>
        <v>1353</v>
      </c>
      <c r="H76" s="7">
        <f>VLOOKUP(A76,SAFMR2025!$A$2:$H$637,8,FALSE)*1.1</f>
        <v>1683.0000000000002</v>
      </c>
      <c r="I76" s="7">
        <f>VLOOKUP(A76,SAFMR2025!$A$2:$I$637,9,FALSE)*1.1</f>
        <v>2046.0000000000002</v>
      </c>
      <c r="J76" s="7">
        <f>VLOOKUP(A76,SAFMR2025!$A$2:$J$637,10,FALSE)*1.1</f>
        <v>2288</v>
      </c>
      <c r="K76" s="7">
        <f>VLOOKUP(A76,SAFMR2025!$A$2:$K$637,11,FALSE)*1.1</f>
        <v>2631.2000000000003</v>
      </c>
      <c r="L76" s="7">
        <f>VLOOKUP(A76,SAFMR2025!$A$2:$L$637,12,FALSE)*1.1</f>
        <v>2974.4</v>
      </c>
      <c r="M76" s="7">
        <f>VLOOKUP(A76,SAFMR2025!$A$2:$M$637,13,FALSE)*1.1</f>
        <v>3317.6000000000004</v>
      </c>
      <c r="N76" s="7">
        <f>VLOOKUP(A76,SAFMR2025!$A$2:$N$637,14,FALSE)*1.1</f>
        <v>3660.8</v>
      </c>
    </row>
    <row r="77" spans="1:14" hidden="1" x14ac:dyDescent="0.25">
      <c r="A77" s="8" t="s">
        <v>752</v>
      </c>
      <c r="B77" s="8" t="s">
        <v>103</v>
      </c>
      <c r="C77" s="8" t="s">
        <v>633</v>
      </c>
      <c r="D77" s="8" t="s">
        <v>200</v>
      </c>
      <c r="E77" s="8" t="s">
        <v>18</v>
      </c>
      <c r="F77" s="7">
        <f>VLOOKUP(A77,SAFMR2025!$A$2:$F$637,6,FALSE)*1.1</f>
        <v>1155</v>
      </c>
      <c r="G77" s="7">
        <f>VLOOKUP(A77,SAFMR2025!$A$2:$G$637,7,FALSE)*1.1</f>
        <v>1331</v>
      </c>
      <c r="H77" s="7">
        <f>VLOOKUP(A77,SAFMR2025!$A$2:$H$637,8,FALSE)*1.1</f>
        <v>1650.0000000000002</v>
      </c>
      <c r="I77" s="7">
        <f>VLOOKUP(A77,SAFMR2025!$A$2:$I$637,9,FALSE)*1.1</f>
        <v>2013.0000000000002</v>
      </c>
      <c r="J77" s="7">
        <f>VLOOKUP(A77,SAFMR2025!$A$2:$J$637,10,FALSE)*1.1</f>
        <v>2244</v>
      </c>
      <c r="K77" s="7">
        <f>VLOOKUP(A77,SAFMR2025!$A$2:$K$637,11,FALSE)*1.1</f>
        <v>2580.6000000000004</v>
      </c>
      <c r="L77" s="7">
        <f>VLOOKUP(A77,SAFMR2025!$A$2:$L$637,12,FALSE)*1.1</f>
        <v>2917.2000000000003</v>
      </c>
      <c r="M77" s="7">
        <f>VLOOKUP(A77,SAFMR2025!$A$2:$M$637,13,FALSE)*1.1</f>
        <v>3253.8</v>
      </c>
      <c r="N77" s="7">
        <f>VLOOKUP(A77,SAFMR2025!$A$2:$N$637,14,FALSE)*1.1</f>
        <v>3590.4</v>
      </c>
    </row>
    <row r="78" spans="1:14" hidden="1" x14ac:dyDescent="0.25">
      <c r="A78" s="8" t="s">
        <v>753</v>
      </c>
      <c r="B78" s="8" t="s">
        <v>103</v>
      </c>
      <c r="C78" s="8" t="s">
        <v>633</v>
      </c>
      <c r="D78" s="8" t="s">
        <v>200</v>
      </c>
      <c r="E78" s="8" t="s">
        <v>18</v>
      </c>
      <c r="F78" s="7">
        <f>VLOOKUP(A78,SAFMR2025!$A$2:$F$637,6,FALSE)*1.1</f>
        <v>1177</v>
      </c>
      <c r="G78" s="7">
        <f>VLOOKUP(A78,SAFMR2025!$A$2:$G$637,7,FALSE)*1.1</f>
        <v>1353</v>
      </c>
      <c r="H78" s="7">
        <f>VLOOKUP(A78,SAFMR2025!$A$2:$H$637,8,FALSE)*1.1</f>
        <v>1683.0000000000002</v>
      </c>
      <c r="I78" s="7">
        <f>VLOOKUP(A78,SAFMR2025!$A$2:$I$637,9,FALSE)*1.1</f>
        <v>2046.0000000000002</v>
      </c>
      <c r="J78" s="7">
        <f>VLOOKUP(A78,SAFMR2025!$A$2:$J$637,10,FALSE)*1.1</f>
        <v>2288</v>
      </c>
      <c r="K78" s="7">
        <f>VLOOKUP(A78,SAFMR2025!$A$2:$K$637,11,FALSE)*1.1</f>
        <v>2631.2000000000003</v>
      </c>
      <c r="L78" s="7">
        <f>VLOOKUP(A78,SAFMR2025!$A$2:$L$637,12,FALSE)*1.1</f>
        <v>2974.4</v>
      </c>
      <c r="M78" s="7">
        <f>VLOOKUP(A78,SAFMR2025!$A$2:$M$637,13,FALSE)*1.1</f>
        <v>3317.6000000000004</v>
      </c>
      <c r="N78" s="7">
        <f>VLOOKUP(A78,SAFMR2025!$A$2:$N$637,14,FALSE)*1.1</f>
        <v>3660.8</v>
      </c>
    </row>
    <row r="79" spans="1:14" hidden="1" x14ac:dyDescent="0.25">
      <c r="A79" s="8" t="s">
        <v>136</v>
      </c>
      <c r="B79" s="8" t="s">
        <v>103</v>
      </c>
      <c r="C79" s="8" t="e">
        <v>#N/A</v>
      </c>
      <c r="D79" s="8" t="e">
        <v>#N/A</v>
      </c>
      <c r="E79" s="8" t="e">
        <v>#N/A</v>
      </c>
      <c r="F79" s="7"/>
      <c r="G79" s="7"/>
      <c r="H79" s="7"/>
      <c r="I79" s="7"/>
      <c r="J79" s="7"/>
      <c r="K79" s="7"/>
      <c r="L79" s="7"/>
      <c r="M79" s="7"/>
      <c r="N79" s="7"/>
    </row>
    <row r="80" spans="1:14" hidden="1" x14ac:dyDescent="0.25">
      <c r="A80" s="8" t="s">
        <v>761</v>
      </c>
      <c r="B80" s="8" t="s">
        <v>103</v>
      </c>
      <c r="C80" s="8" t="s">
        <v>633</v>
      </c>
      <c r="D80" s="8" t="s">
        <v>200</v>
      </c>
      <c r="E80" s="8" t="s">
        <v>18</v>
      </c>
      <c r="F80" s="7">
        <f>VLOOKUP(A80,SAFMR2025!$A$2:$F$637,6,FALSE)*1.1</f>
        <v>1122</v>
      </c>
      <c r="G80" s="7">
        <f>VLOOKUP(A80,SAFMR2025!$A$2:$G$637,7,FALSE)*1.1</f>
        <v>1298</v>
      </c>
      <c r="H80" s="7">
        <f>VLOOKUP(A80,SAFMR2025!$A$2:$H$637,8,FALSE)*1.1</f>
        <v>1606.0000000000002</v>
      </c>
      <c r="I80" s="7">
        <f>VLOOKUP(A80,SAFMR2025!$A$2:$I$637,9,FALSE)*1.1</f>
        <v>1958.0000000000002</v>
      </c>
      <c r="J80" s="7">
        <f>VLOOKUP(A80,SAFMR2025!$A$2:$J$637,10,FALSE)*1.1</f>
        <v>2189</v>
      </c>
      <c r="K80" s="7">
        <f>VLOOKUP(A80,SAFMR2025!$A$2:$K$637,11,FALSE)*1.1</f>
        <v>2516.8000000000002</v>
      </c>
      <c r="L80" s="7">
        <f>VLOOKUP(A80,SAFMR2025!$A$2:$L$637,12,FALSE)*1.1</f>
        <v>2845.7000000000003</v>
      </c>
      <c r="M80" s="7">
        <f>VLOOKUP(A80,SAFMR2025!$A$2:$M$637,13,FALSE)*1.1</f>
        <v>3173.5000000000005</v>
      </c>
      <c r="N80" s="7">
        <f>VLOOKUP(A80,SAFMR2025!$A$2:$N$637,14,FALSE)*1.1</f>
        <v>3502.4</v>
      </c>
    </row>
    <row r="81" spans="1:14" hidden="1" x14ac:dyDescent="0.25">
      <c r="A81" s="8" t="s">
        <v>762</v>
      </c>
      <c r="B81" s="8" t="s">
        <v>103</v>
      </c>
      <c r="C81" s="8" t="s">
        <v>750</v>
      </c>
      <c r="D81" s="8" t="s">
        <v>200</v>
      </c>
      <c r="E81" s="8" t="s">
        <v>18</v>
      </c>
      <c r="F81" s="7">
        <f>VLOOKUP(A81,SAFMR2025!$A$2:$F$637,6,FALSE)*1.1</f>
        <v>1122</v>
      </c>
      <c r="G81" s="7">
        <f>VLOOKUP(A81,SAFMR2025!$A$2:$G$637,7,FALSE)*1.1</f>
        <v>1298</v>
      </c>
      <c r="H81" s="7">
        <f>VLOOKUP(A81,SAFMR2025!$A$2:$H$637,8,FALSE)*1.1</f>
        <v>1606.0000000000002</v>
      </c>
      <c r="I81" s="7">
        <f>VLOOKUP(A81,SAFMR2025!$A$2:$I$637,9,FALSE)*1.1</f>
        <v>1958.0000000000002</v>
      </c>
      <c r="J81" s="7">
        <f>VLOOKUP(A81,SAFMR2025!$A$2:$J$637,10,FALSE)*1.1</f>
        <v>2189</v>
      </c>
      <c r="K81" s="7">
        <f>VLOOKUP(A81,SAFMR2025!$A$2:$K$637,11,FALSE)*1.1</f>
        <v>2516.8000000000002</v>
      </c>
      <c r="L81" s="7">
        <f>VLOOKUP(A81,SAFMR2025!$A$2:$L$637,12,FALSE)*1.1</f>
        <v>2845.7000000000003</v>
      </c>
      <c r="M81" s="7">
        <f>VLOOKUP(A81,SAFMR2025!$A$2:$M$637,13,FALSE)*1.1</f>
        <v>3173.5000000000005</v>
      </c>
      <c r="N81" s="7">
        <f>VLOOKUP(A81,SAFMR2025!$A$2:$N$637,14,FALSE)*1.1</f>
        <v>3502.4</v>
      </c>
    </row>
    <row r="82" spans="1:14" hidden="1" x14ac:dyDescent="0.25">
      <c r="A82" s="8" t="s">
        <v>763</v>
      </c>
      <c r="B82" s="8" t="s">
        <v>103</v>
      </c>
      <c r="C82" s="8" t="s">
        <v>633</v>
      </c>
      <c r="D82" s="8" t="s">
        <v>200</v>
      </c>
      <c r="E82" s="8" t="s">
        <v>18</v>
      </c>
      <c r="F82" s="7">
        <f>VLOOKUP(A82,SAFMR2025!$A$2:$F$637,6,FALSE)*1.1</f>
        <v>1298</v>
      </c>
      <c r="G82" s="7">
        <f>VLOOKUP(A82,SAFMR2025!$A$2:$G$637,7,FALSE)*1.1</f>
        <v>1496.0000000000002</v>
      </c>
      <c r="H82" s="7">
        <f>VLOOKUP(A82,SAFMR2025!$A$2:$H$637,8,FALSE)*1.1</f>
        <v>1859.0000000000002</v>
      </c>
      <c r="I82" s="7">
        <f>VLOOKUP(A82,SAFMR2025!$A$2:$I$637,9,FALSE)*1.1</f>
        <v>2266</v>
      </c>
      <c r="J82" s="7">
        <f>VLOOKUP(A82,SAFMR2025!$A$2:$J$637,10,FALSE)*1.1</f>
        <v>2530</v>
      </c>
      <c r="K82" s="7">
        <f>VLOOKUP(A82,SAFMR2025!$A$2:$K$637,11,FALSE)*1.1</f>
        <v>2909.5000000000005</v>
      </c>
      <c r="L82" s="7">
        <f>VLOOKUP(A82,SAFMR2025!$A$2:$L$637,12,FALSE)*1.1</f>
        <v>3289.0000000000005</v>
      </c>
      <c r="M82" s="7">
        <f>VLOOKUP(A82,SAFMR2025!$A$2:$M$637,13,FALSE)*1.1</f>
        <v>3668.5000000000005</v>
      </c>
      <c r="N82" s="7">
        <f>VLOOKUP(A82,SAFMR2025!$A$2:$N$637,14,FALSE)*1.1</f>
        <v>4048.0000000000005</v>
      </c>
    </row>
    <row r="83" spans="1:14" hidden="1" x14ac:dyDescent="0.25">
      <c r="A83" s="8" t="s">
        <v>764</v>
      </c>
      <c r="B83" s="8" t="s">
        <v>103</v>
      </c>
      <c r="C83" s="8" t="s">
        <v>633</v>
      </c>
      <c r="D83" s="8" t="s">
        <v>200</v>
      </c>
      <c r="E83" s="8" t="s">
        <v>18</v>
      </c>
      <c r="F83" s="7">
        <f>VLOOKUP(A83,SAFMR2025!$A$2:$F$637,6,FALSE)*1.1</f>
        <v>1232</v>
      </c>
      <c r="G83" s="7">
        <f>VLOOKUP(A83,SAFMR2025!$A$2:$G$637,7,FALSE)*1.1</f>
        <v>1419.0000000000002</v>
      </c>
      <c r="H83" s="7">
        <f>VLOOKUP(A83,SAFMR2025!$A$2:$H$637,8,FALSE)*1.1</f>
        <v>1760.0000000000002</v>
      </c>
      <c r="I83" s="7">
        <f>VLOOKUP(A83,SAFMR2025!$A$2:$I$637,9,FALSE)*1.1</f>
        <v>2145</v>
      </c>
      <c r="J83" s="7">
        <f>VLOOKUP(A83,SAFMR2025!$A$2:$J$637,10,FALSE)*1.1</f>
        <v>2398</v>
      </c>
      <c r="K83" s="7">
        <f>VLOOKUP(A83,SAFMR2025!$A$2:$K$637,11,FALSE)*1.1</f>
        <v>2757.7000000000003</v>
      </c>
      <c r="L83" s="7">
        <f>VLOOKUP(A83,SAFMR2025!$A$2:$L$637,12,FALSE)*1.1</f>
        <v>3117.4</v>
      </c>
      <c r="M83" s="7">
        <f>VLOOKUP(A83,SAFMR2025!$A$2:$M$637,13,FALSE)*1.1</f>
        <v>3477.1000000000004</v>
      </c>
      <c r="N83" s="7">
        <f>VLOOKUP(A83,SAFMR2025!$A$2:$N$637,14,FALSE)*1.1</f>
        <v>3836.8</v>
      </c>
    </row>
    <row r="84" spans="1:14" hidden="1" x14ac:dyDescent="0.25">
      <c r="A84" s="8" t="s">
        <v>767</v>
      </c>
      <c r="B84" s="8" t="s">
        <v>103</v>
      </c>
      <c r="C84" s="8" t="s">
        <v>633</v>
      </c>
      <c r="D84" s="8" t="s">
        <v>200</v>
      </c>
      <c r="E84" s="8" t="s">
        <v>18</v>
      </c>
      <c r="F84" s="7">
        <f>VLOOKUP(A84,SAFMR2025!$A$2:$F$637,6,FALSE)*1.1</f>
        <v>1243</v>
      </c>
      <c r="G84" s="7">
        <f>VLOOKUP(A84,SAFMR2025!$A$2:$G$637,7,FALSE)*1.1</f>
        <v>1441.0000000000002</v>
      </c>
      <c r="H84" s="7">
        <f>VLOOKUP(A84,SAFMR2025!$A$2:$H$637,8,FALSE)*1.1</f>
        <v>1782.0000000000002</v>
      </c>
      <c r="I84" s="7">
        <f>VLOOKUP(A84,SAFMR2025!$A$2:$I$637,9,FALSE)*1.1</f>
        <v>2178</v>
      </c>
      <c r="J84" s="7">
        <f>VLOOKUP(A84,SAFMR2025!$A$2:$J$637,10,FALSE)*1.1</f>
        <v>2431</v>
      </c>
      <c r="K84" s="7">
        <f>VLOOKUP(A84,SAFMR2025!$A$2:$K$637,11,FALSE)*1.1</f>
        <v>2795.1000000000004</v>
      </c>
      <c r="L84" s="7">
        <f>VLOOKUP(A84,SAFMR2025!$A$2:$L$637,12,FALSE)*1.1</f>
        <v>3160.3</v>
      </c>
      <c r="M84" s="7">
        <f>VLOOKUP(A84,SAFMR2025!$A$2:$M$637,13,FALSE)*1.1</f>
        <v>3524.4</v>
      </c>
      <c r="N84" s="7">
        <f>VLOOKUP(A84,SAFMR2025!$A$2:$N$637,14,FALSE)*1.1</f>
        <v>3889.6000000000004</v>
      </c>
    </row>
    <row r="85" spans="1:14" hidden="1" x14ac:dyDescent="0.25">
      <c r="A85" s="8" t="s">
        <v>772</v>
      </c>
      <c r="B85" s="8" t="s">
        <v>103</v>
      </c>
      <c r="C85" s="8" t="s">
        <v>633</v>
      </c>
      <c r="D85" s="8" t="s">
        <v>200</v>
      </c>
      <c r="E85" s="8" t="s">
        <v>18</v>
      </c>
      <c r="F85" s="7">
        <f>VLOOKUP(A85,SAFMR2025!$A$2:$F$637,6,FALSE)*1.1</f>
        <v>1276</v>
      </c>
      <c r="G85" s="7">
        <f>VLOOKUP(A85,SAFMR2025!$A$2:$G$637,7,FALSE)*1.1</f>
        <v>1474.0000000000002</v>
      </c>
      <c r="H85" s="7">
        <f>VLOOKUP(A85,SAFMR2025!$A$2:$H$637,8,FALSE)*1.1</f>
        <v>1826.0000000000002</v>
      </c>
      <c r="I85" s="7">
        <f>VLOOKUP(A85,SAFMR2025!$A$2:$I$637,9,FALSE)*1.1</f>
        <v>2222</v>
      </c>
      <c r="J85" s="7">
        <f>VLOOKUP(A85,SAFMR2025!$A$2:$J$637,10,FALSE)*1.1</f>
        <v>2486</v>
      </c>
      <c r="K85" s="7">
        <f>VLOOKUP(A85,SAFMR2025!$A$2:$K$637,11,FALSE)*1.1</f>
        <v>2858.9</v>
      </c>
      <c r="L85" s="7">
        <f>VLOOKUP(A85,SAFMR2025!$A$2:$L$637,12,FALSE)*1.1</f>
        <v>3231.8</v>
      </c>
      <c r="M85" s="7">
        <f>VLOOKUP(A85,SAFMR2025!$A$2:$M$637,13,FALSE)*1.1</f>
        <v>3604.7000000000003</v>
      </c>
      <c r="N85" s="7">
        <f>VLOOKUP(A85,SAFMR2025!$A$2:$N$637,14,FALSE)*1.1</f>
        <v>3977.6000000000004</v>
      </c>
    </row>
    <row r="86" spans="1:14" hidden="1" x14ac:dyDescent="0.25">
      <c r="A86" s="8" t="s">
        <v>773</v>
      </c>
      <c r="B86" s="8" t="s">
        <v>103</v>
      </c>
      <c r="C86" s="8" t="s">
        <v>633</v>
      </c>
      <c r="D86" s="8" t="s">
        <v>200</v>
      </c>
      <c r="E86" s="8" t="s">
        <v>18</v>
      </c>
      <c r="F86" s="7">
        <f>VLOOKUP(A86,SAFMR2025!$A$2:$F$637,6,FALSE)*1.1</f>
        <v>1122</v>
      </c>
      <c r="G86" s="7">
        <f>VLOOKUP(A86,SAFMR2025!$A$2:$G$637,7,FALSE)*1.1</f>
        <v>1298</v>
      </c>
      <c r="H86" s="7">
        <f>VLOOKUP(A86,SAFMR2025!$A$2:$H$637,8,FALSE)*1.1</f>
        <v>1606.0000000000002</v>
      </c>
      <c r="I86" s="7">
        <f>VLOOKUP(A86,SAFMR2025!$A$2:$I$637,9,FALSE)*1.1</f>
        <v>1958.0000000000002</v>
      </c>
      <c r="J86" s="7">
        <f>VLOOKUP(A86,SAFMR2025!$A$2:$J$637,10,FALSE)*1.1</f>
        <v>2189</v>
      </c>
      <c r="K86" s="7">
        <f>VLOOKUP(A86,SAFMR2025!$A$2:$K$637,11,FALSE)*1.1</f>
        <v>2516.8000000000002</v>
      </c>
      <c r="L86" s="7">
        <f>VLOOKUP(A86,SAFMR2025!$A$2:$L$637,12,FALSE)*1.1</f>
        <v>2845.7000000000003</v>
      </c>
      <c r="M86" s="7">
        <f>VLOOKUP(A86,SAFMR2025!$A$2:$M$637,13,FALSE)*1.1</f>
        <v>3173.5000000000005</v>
      </c>
      <c r="N86" s="7">
        <f>VLOOKUP(A86,SAFMR2025!$A$2:$N$637,14,FALSE)*1.1</f>
        <v>3502.4</v>
      </c>
    </row>
    <row r="87" spans="1:14" hidden="1" x14ac:dyDescent="0.25">
      <c r="A87" s="8" t="s">
        <v>775</v>
      </c>
      <c r="B87" s="8" t="s">
        <v>103</v>
      </c>
      <c r="C87" s="8" t="s">
        <v>633</v>
      </c>
      <c r="D87" s="8" t="s">
        <v>200</v>
      </c>
      <c r="E87" s="8" t="s">
        <v>18</v>
      </c>
      <c r="F87" s="7">
        <f>VLOOKUP(A87,SAFMR2025!$A$2:$F$637,6,FALSE)*1.1</f>
        <v>1122</v>
      </c>
      <c r="G87" s="7">
        <f>VLOOKUP(A87,SAFMR2025!$A$2:$G$637,7,FALSE)*1.1</f>
        <v>1298</v>
      </c>
      <c r="H87" s="7">
        <f>VLOOKUP(A87,SAFMR2025!$A$2:$H$637,8,FALSE)*1.1</f>
        <v>1606.0000000000002</v>
      </c>
      <c r="I87" s="7">
        <f>VLOOKUP(A87,SAFMR2025!$A$2:$I$637,9,FALSE)*1.1</f>
        <v>1958.0000000000002</v>
      </c>
      <c r="J87" s="7">
        <f>VLOOKUP(A87,SAFMR2025!$A$2:$J$637,10,FALSE)*1.1</f>
        <v>2189</v>
      </c>
      <c r="K87" s="7">
        <f>VLOOKUP(A87,SAFMR2025!$A$2:$K$637,11,FALSE)*1.1</f>
        <v>2516.8000000000002</v>
      </c>
      <c r="L87" s="7">
        <f>VLOOKUP(A87,SAFMR2025!$A$2:$L$637,12,FALSE)*1.1</f>
        <v>2845.7000000000003</v>
      </c>
      <c r="M87" s="7">
        <f>VLOOKUP(A87,SAFMR2025!$A$2:$M$637,13,FALSE)*1.1</f>
        <v>3173.5000000000005</v>
      </c>
      <c r="N87" s="7">
        <f>VLOOKUP(A87,SAFMR2025!$A$2:$N$637,14,FALSE)*1.1</f>
        <v>3502.4</v>
      </c>
    </row>
    <row r="88" spans="1:14" hidden="1" x14ac:dyDescent="0.25">
      <c r="A88" s="8" t="s">
        <v>776</v>
      </c>
      <c r="B88" s="8" t="s">
        <v>103</v>
      </c>
      <c r="C88" s="8" t="s">
        <v>633</v>
      </c>
      <c r="D88" s="8" t="s">
        <v>200</v>
      </c>
      <c r="E88" s="8" t="s">
        <v>18</v>
      </c>
      <c r="F88" s="7">
        <f>VLOOKUP(A88,SAFMR2025!$A$2:$F$637,6,FALSE)*1.1</f>
        <v>1122</v>
      </c>
      <c r="G88" s="7">
        <f>VLOOKUP(A88,SAFMR2025!$A$2:$G$637,7,FALSE)*1.1</f>
        <v>1298</v>
      </c>
      <c r="H88" s="7">
        <f>VLOOKUP(A88,SAFMR2025!$A$2:$H$637,8,FALSE)*1.1</f>
        <v>1606.0000000000002</v>
      </c>
      <c r="I88" s="7">
        <f>VLOOKUP(A88,SAFMR2025!$A$2:$I$637,9,FALSE)*1.1</f>
        <v>1958.0000000000002</v>
      </c>
      <c r="J88" s="7">
        <f>VLOOKUP(A88,SAFMR2025!$A$2:$J$637,10,FALSE)*1.1</f>
        <v>2189</v>
      </c>
      <c r="K88" s="7">
        <f>VLOOKUP(A88,SAFMR2025!$A$2:$K$637,11,FALSE)*1.1</f>
        <v>2516.8000000000002</v>
      </c>
      <c r="L88" s="7">
        <f>VLOOKUP(A88,SAFMR2025!$A$2:$L$637,12,FALSE)*1.1</f>
        <v>2845.7000000000003</v>
      </c>
      <c r="M88" s="7">
        <f>VLOOKUP(A88,SAFMR2025!$A$2:$M$637,13,FALSE)*1.1</f>
        <v>3173.5000000000005</v>
      </c>
      <c r="N88" s="7">
        <f>VLOOKUP(A88,SAFMR2025!$A$2:$N$637,14,FALSE)*1.1</f>
        <v>3502.4</v>
      </c>
    </row>
    <row r="89" spans="1:14" hidden="1" x14ac:dyDescent="0.25">
      <c r="A89" s="8" t="s">
        <v>777</v>
      </c>
      <c r="B89" s="8" t="s">
        <v>103</v>
      </c>
      <c r="C89" s="8" t="s">
        <v>633</v>
      </c>
      <c r="D89" s="8" t="s">
        <v>200</v>
      </c>
      <c r="E89" s="8" t="s">
        <v>18</v>
      </c>
      <c r="F89" s="7">
        <f>VLOOKUP(A89,SAFMR2025!$A$2:$F$637,6,FALSE)*1.1</f>
        <v>1243</v>
      </c>
      <c r="G89" s="7">
        <f>VLOOKUP(A89,SAFMR2025!$A$2:$G$637,7,FALSE)*1.1</f>
        <v>1430.0000000000002</v>
      </c>
      <c r="H89" s="7">
        <f>VLOOKUP(A89,SAFMR2025!$A$2:$H$637,8,FALSE)*1.1</f>
        <v>1782.0000000000002</v>
      </c>
      <c r="I89" s="7">
        <f>VLOOKUP(A89,SAFMR2025!$A$2:$I$637,9,FALSE)*1.1</f>
        <v>2167</v>
      </c>
      <c r="J89" s="7">
        <f>VLOOKUP(A89,SAFMR2025!$A$2:$J$637,10,FALSE)*1.1</f>
        <v>2431</v>
      </c>
      <c r="K89" s="7">
        <f>VLOOKUP(A89,SAFMR2025!$A$2:$K$637,11,FALSE)*1.1</f>
        <v>2795.1000000000004</v>
      </c>
      <c r="L89" s="7">
        <f>VLOOKUP(A89,SAFMR2025!$A$2:$L$637,12,FALSE)*1.1</f>
        <v>3160.3</v>
      </c>
      <c r="M89" s="7">
        <f>VLOOKUP(A89,SAFMR2025!$A$2:$M$637,13,FALSE)*1.1</f>
        <v>3524.4</v>
      </c>
      <c r="N89" s="7">
        <f>VLOOKUP(A89,SAFMR2025!$A$2:$N$637,14,FALSE)*1.1</f>
        <v>3889.6000000000004</v>
      </c>
    </row>
    <row r="90" spans="1:14" hidden="1" x14ac:dyDescent="0.25">
      <c r="A90" s="8" t="s">
        <v>778</v>
      </c>
      <c r="B90" s="8" t="s">
        <v>103</v>
      </c>
      <c r="C90" s="8" t="s">
        <v>633</v>
      </c>
      <c r="D90" s="8" t="s">
        <v>200</v>
      </c>
      <c r="E90" s="8" t="s">
        <v>18</v>
      </c>
      <c r="F90" s="7">
        <f>VLOOKUP(A90,SAFMR2025!$A$2:$F$637,6,FALSE)*1.1</f>
        <v>1122</v>
      </c>
      <c r="G90" s="7">
        <f>VLOOKUP(A90,SAFMR2025!$A$2:$G$637,7,FALSE)*1.1</f>
        <v>1298</v>
      </c>
      <c r="H90" s="7">
        <f>VLOOKUP(A90,SAFMR2025!$A$2:$H$637,8,FALSE)*1.1</f>
        <v>1606.0000000000002</v>
      </c>
      <c r="I90" s="7">
        <f>VLOOKUP(A90,SAFMR2025!$A$2:$I$637,9,FALSE)*1.1</f>
        <v>1958.0000000000002</v>
      </c>
      <c r="J90" s="7">
        <f>VLOOKUP(A90,SAFMR2025!$A$2:$J$637,10,FALSE)*1.1</f>
        <v>2189</v>
      </c>
      <c r="K90" s="7">
        <f>VLOOKUP(A90,SAFMR2025!$A$2:$K$637,11,FALSE)*1.1</f>
        <v>2516.8000000000002</v>
      </c>
      <c r="L90" s="7">
        <f>VLOOKUP(A90,SAFMR2025!$A$2:$L$637,12,FALSE)*1.1</f>
        <v>2845.7000000000003</v>
      </c>
      <c r="M90" s="7">
        <f>VLOOKUP(A90,SAFMR2025!$A$2:$M$637,13,FALSE)*1.1</f>
        <v>3173.5000000000005</v>
      </c>
      <c r="N90" s="7">
        <f>VLOOKUP(A90,SAFMR2025!$A$2:$N$637,14,FALSE)*1.1</f>
        <v>3502.4</v>
      </c>
    </row>
    <row r="91" spans="1:14" hidden="1" x14ac:dyDescent="0.25">
      <c r="A91" s="8" t="s">
        <v>346</v>
      </c>
      <c r="B91" s="8" t="s">
        <v>347</v>
      </c>
      <c r="C91" s="8" t="s">
        <v>348</v>
      </c>
      <c r="D91" s="8" t="s">
        <v>63</v>
      </c>
      <c r="E91" s="8" t="s">
        <v>18</v>
      </c>
      <c r="F91" s="7">
        <f>VLOOKUP(A91,SAFMR2025!$A$2:$F$637,6,FALSE)*1.1</f>
        <v>1232</v>
      </c>
      <c r="G91" s="7">
        <f>VLOOKUP(A91,SAFMR2025!$A$2:$G$637,7,FALSE)*1.1</f>
        <v>1408</v>
      </c>
      <c r="H91" s="7">
        <f>VLOOKUP(A91,SAFMR2025!$A$2:$H$637,8,FALSE)*1.1</f>
        <v>1793.0000000000002</v>
      </c>
      <c r="I91" s="7">
        <f>VLOOKUP(A91,SAFMR2025!$A$2:$I$637,9,FALSE)*1.1</f>
        <v>2299</v>
      </c>
      <c r="J91" s="7">
        <f>VLOOKUP(A91,SAFMR2025!$A$2:$J$637,10,FALSE)*1.1</f>
        <v>2475</v>
      </c>
      <c r="K91" s="7">
        <f>VLOOKUP(A91,SAFMR2025!$A$2:$K$637,11,FALSE)*1.1</f>
        <v>2845.7000000000003</v>
      </c>
      <c r="L91" s="7">
        <f>VLOOKUP(A91,SAFMR2025!$A$2:$L$637,12,FALSE)*1.1</f>
        <v>3217.5000000000005</v>
      </c>
      <c r="M91" s="7">
        <f>VLOOKUP(A91,SAFMR2025!$A$2:$M$637,13,FALSE)*1.1</f>
        <v>3588.2000000000003</v>
      </c>
      <c r="N91" s="7">
        <f>VLOOKUP(A91,SAFMR2025!$A$2:$N$637,14,FALSE)*1.1</f>
        <v>3960.0000000000005</v>
      </c>
    </row>
    <row r="92" spans="1:14" hidden="1" x14ac:dyDescent="0.25">
      <c r="A92" s="8" t="s">
        <v>349</v>
      </c>
      <c r="B92" s="8" t="s">
        <v>347</v>
      </c>
      <c r="C92" s="8" t="s">
        <v>348</v>
      </c>
      <c r="D92" s="8" t="s">
        <v>63</v>
      </c>
      <c r="E92" s="8" t="s">
        <v>18</v>
      </c>
      <c r="F92" s="7">
        <f>VLOOKUP(A92,SAFMR2025!$A$2:$F$637,6,FALSE)*1.1</f>
        <v>1188</v>
      </c>
      <c r="G92" s="7">
        <f>VLOOKUP(A92,SAFMR2025!$A$2:$G$637,7,FALSE)*1.1</f>
        <v>1364</v>
      </c>
      <c r="H92" s="7">
        <f>VLOOKUP(A92,SAFMR2025!$A$2:$H$637,8,FALSE)*1.1</f>
        <v>1738.0000000000002</v>
      </c>
      <c r="I92" s="7">
        <f>VLOOKUP(A92,SAFMR2025!$A$2:$I$637,9,FALSE)*1.1</f>
        <v>2233</v>
      </c>
      <c r="J92" s="7">
        <f>VLOOKUP(A92,SAFMR2025!$A$2:$J$637,10,FALSE)*1.1</f>
        <v>2398</v>
      </c>
      <c r="K92" s="7">
        <f>VLOOKUP(A92,SAFMR2025!$A$2:$K$637,11,FALSE)*1.1</f>
        <v>2757.7000000000003</v>
      </c>
      <c r="L92" s="7">
        <f>VLOOKUP(A92,SAFMR2025!$A$2:$L$637,12,FALSE)*1.1</f>
        <v>3117.4</v>
      </c>
      <c r="M92" s="7">
        <f>VLOOKUP(A92,SAFMR2025!$A$2:$M$637,13,FALSE)*1.1</f>
        <v>3477.1000000000004</v>
      </c>
      <c r="N92" s="7">
        <f>VLOOKUP(A92,SAFMR2025!$A$2:$N$637,14,FALSE)*1.1</f>
        <v>3836.8</v>
      </c>
    </row>
    <row r="93" spans="1:14" hidden="1" x14ac:dyDescent="0.25">
      <c r="A93" s="8" t="s">
        <v>350</v>
      </c>
      <c r="B93" s="8" t="s">
        <v>347</v>
      </c>
      <c r="C93" s="8" t="s">
        <v>351</v>
      </c>
      <c r="D93" s="8" t="s">
        <v>63</v>
      </c>
      <c r="E93" s="8" t="s">
        <v>18</v>
      </c>
      <c r="F93" s="7">
        <f>VLOOKUP(A93,SAFMR2025!$A$2:$F$637,6,FALSE)*1.1</f>
        <v>1023.0000000000001</v>
      </c>
      <c r="G93" s="7">
        <f>VLOOKUP(A93,SAFMR2025!$A$2:$G$637,7,FALSE)*1.1</f>
        <v>1166</v>
      </c>
      <c r="H93" s="7">
        <f>VLOOKUP(A93,SAFMR2025!$A$2:$H$637,8,FALSE)*1.1</f>
        <v>1485.0000000000002</v>
      </c>
      <c r="I93" s="7">
        <f>VLOOKUP(A93,SAFMR2025!$A$2:$I$637,9,FALSE)*1.1</f>
        <v>1903.0000000000002</v>
      </c>
      <c r="J93" s="7">
        <f>VLOOKUP(A93,SAFMR2025!$A$2:$J$637,10,FALSE)*1.1</f>
        <v>2046.0000000000002</v>
      </c>
      <c r="K93" s="7">
        <f>VLOOKUP(A93,SAFMR2025!$A$2:$K$637,11,FALSE)*1.1</f>
        <v>2352.9</v>
      </c>
      <c r="L93" s="7">
        <f>VLOOKUP(A93,SAFMR2025!$A$2:$L$637,12,FALSE)*1.1</f>
        <v>2659.8</v>
      </c>
      <c r="M93" s="7">
        <f>VLOOKUP(A93,SAFMR2025!$A$2:$M$637,13,FALSE)*1.1</f>
        <v>2966.7000000000003</v>
      </c>
      <c r="N93" s="7">
        <f>VLOOKUP(A93,SAFMR2025!$A$2:$N$637,14,FALSE)*1.1</f>
        <v>3273.6000000000004</v>
      </c>
    </row>
    <row r="94" spans="1:14" hidden="1" x14ac:dyDescent="0.25">
      <c r="A94" s="8" t="s">
        <v>64</v>
      </c>
      <c r="B94" s="8" t="s">
        <v>61</v>
      </c>
      <c r="C94" s="8" t="s">
        <v>65</v>
      </c>
      <c r="D94" s="8" t="s">
        <v>63</v>
      </c>
      <c r="E94" s="8" t="s">
        <v>18</v>
      </c>
      <c r="F94" s="7">
        <f>VLOOKUP(A94,SAFMR2025!$A$2:$F$637,6,FALSE)*1.1</f>
        <v>1210</v>
      </c>
      <c r="G94" s="7">
        <f>VLOOKUP(A94,SAFMR2025!$A$2:$G$637,7,FALSE)*1.1</f>
        <v>1364</v>
      </c>
      <c r="H94" s="7">
        <f>VLOOKUP(A94,SAFMR2025!$A$2:$H$637,8,FALSE)*1.1</f>
        <v>1760.0000000000002</v>
      </c>
      <c r="I94" s="7">
        <f>VLOOKUP(A94,SAFMR2025!$A$2:$I$637,9,FALSE)*1.1</f>
        <v>2156</v>
      </c>
      <c r="J94" s="7">
        <f>VLOOKUP(A94,SAFMR2025!$A$2:$J$637,10,FALSE)*1.1</f>
        <v>2838.0000000000005</v>
      </c>
      <c r="K94" s="7">
        <f>VLOOKUP(A94,SAFMR2025!$A$2:$K$637,11,FALSE)*1.1</f>
        <v>3263.7000000000003</v>
      </c>
      <c r="L94" s="7">
        <f>VLOOKUP(A94,SAFMR2025!$A$2:$L$637,12,FALSE)*1.1</f>
        <v>3689.4</v>
      </c>
      <c r="M94" s="7">
        <f>VLOOKUP(A94,SAFMR2025!$A$2:$M$637,13,FALSE)*1.1</f>
        <v>4115.1000000000004</v>
      </c>
      <c r="N94" s="7">
        <f>VLOOKUP(A94,SAFMR2025!$A$2:$N$637,14,FALSE)*1.1</f>
        <v>4540.8</v>
      </c>
    </row>
    <row r="95" spans="1:14" hidden="1" x14ac:dyDescent="0.25">
      <c r="A95" s="8" t="s">
        <v>66</v>
      </c>
      <c r="B95" s="8" t="s">
        <v>61</v>
      </c>
      <c r="C95" s="8" t="s">
        <v>67</v>
      </c>
      <c r="D95" s="8" t="s">
        <v>63</v>
      </c>
      <c r="E95" s="8" t="s">
        <v>18</v>
      </c>
      <c r="F95" s="7">
        <f>VLOOKUP(A95,SAFMR2025!$A$2:$F$637,6,FALSE)*1.1</f>
        <v>1716.0000000000002</v>
      </c>
      <c r="G95" s="7">
        <f>VLOOKUP(A95,SAFMR2025!$A$2:$G$637,7,FALSE)*1.1</f>
        <v>1903.0000000000002</v>
      </c>
      <c r="H95" s="7">
        <f>VLOOKUP(A95,SAFMR2025!$A$2:$H$637,8,FALSE)*1.1</f>
        <v>2497</v>
      </c>
      <c r="I95" s="7">
        <f>VLOOKUP(A95,SAFMR2025!$A$2:$I$637,9,FALSE)*1.1</f>
        <v>3025.0000000000005</v>
      </c>
      <c r="J95" s="7">
        <f>VLOOKUP(A95,SAFMR2025!$A$2:$J$637,10,FALSE)*1.1</f>
        <v>4191</v>
      </c>
      <c r="K95" s="7">
        <f>VLOOKUP(A95,SAFMR2025!$A$2:$K$637,11,FALSE)*1.1</f>
        <v>4819.1000000000004</v>
      </c>
      <c r="L95" s="7">
        <f>VLOOKUP(A95,SAFMR2025!$A$2:$L$637,12,FALSE)*1.1</f>
        <v>5448.3</v>
      </c>
      <c r="M95" s="7">
        <f>VLOOKUP(A95,SAFMR2025!$A$2:$M$637,13,FALSE)*1.1</f>
        <v>6076.4000000000005</v>
      </c>
      <c r="N95" s="7">
        <f>VLOOKUP(A95,SAFMR2025!$A$2:$N$637,14,FALSE)*1.1</f>
        <v>6705.6</v>
      </c>
    </row>
    <row r="96" spans="1:14" hidden="1" x14ac:dyDescent="0.25">
      <c r="A96" s="8" t="s">
        <v>352</v>
      </c>
      <c r="B96" s="8" t="s">
        <v>347</v>
      </c>
      <c r="C96" s="8" t="s">
        <v>353</v>
      </c>
      <c r="D96" s="8" t="s">
        <v>63</v>
      </c>
      <c r="E96" s="8" t="s">
        <v>18</v>
      </c>
      <c r="F96" s="7">
        <f>VLOOKUP(A96,SAFMR2025!$A$2:$F$637,6,FALSE)*1.1</f>
        <v>1496.0000000000002</v>
      </c>
      <c r="G96" s="7">
        <f>VLOOKUP(A96,SAFMR2025!$A$2:$G$637,7,FALSE)*1.1</f>
        <v>1705.0000000000002</v>
      </c>
      <c r="H96" s="7">
        <f>VLOOKUP(A96,SAFMR2025!$A$2:$H$637,8,FALSE)*1.1</f>
        <v>2189</v>
      </c>
      <c r="I96" s="7">
        <f>VLOOKUP(A96,SAFMR2025!$A$2:$I$637,9,FALSE)*1.1</f>
        <v>2772</v>
      </c>
      <c r="J96" s="7">
        <f>VLOOKUP(A96,SAFMR2025!$A$2:$J$637,10,FALSE)*1.1</f>
        <v>3168.0000000000005</v>
      </c>
      <c r="K96" s="7">
        <f>VLOOKUP(A96,SAFMR2025!$A$2:$K$637,11,FALSE)*1.1</f>
        <v>3643.2000000000003</v>
      </c>
      <c r="L96" s="7">
        <f>VLOOKUP(A96,SAFMR2025!$A$2:$L$637,12,FALSE)*1.1</f>
        <v>4118.4000000000005</v>
      </c>
      <c r="M96" s="7">
        <f>VLOOKUP(A96,SAFMR2025!$A$2:$M$637,13,FALSE)*1.1</f>
        <v>4593.6000000000004</v>
      </c>
      <c r="N96" s="7">
        <f>VLOOKUP(A96,SAFMR2025!$A$2:$N$637,14,FALSE)*1.1</f>
        <v>5068.8</v>
      </c>
    </row>
    <row r="97" spans="1:14" hidden="1" x14ac:dyDescent="0.25">
      <c r="A97" s="8" t="s">
        <v>354</v>
      </c>
      <c r="B97" s="8" t="s">
        <v>347</v>
      </c>
      <c r="C97" s="8" t="s">
        <v>355</v>
      </c>
      <c r="D97" s="8" t="s">
        <v>63</v>
      </c>
      <c r="E97" s="8" t="s">
        <v>18</v>
      </c>
      <c r="F97" s="7">
        <f>VLOOKUP(A97,SAFMR2025!$A$2:$F$637,6,FALSE)*1.1</f>
        <v>1298</v>
      </c>
      <c r="G97" s="7">
        <f>VLOOKUP(A97,SAFMR2025!$A$2:$G$637,7,FALSE)*1.1</f>
        <v>1474.0000000000002</v>
      </c>
      <c r="H97" s="7">
        <f>VLOOKUP(A97,SAFMR2025!$A$2:$H$637,8,FALSE)*1.1</f>
        <v>1892.0000000000002</v>
      </c>
      <c r="I97" s="7">
        <f>VLOOKUP(A97,SAFMR2025!$A$2:$I$637,9,FALSE)*1.1</f>
        <v>2409</v>
      </c>
      <c r="J97" s="7">
        <f>VLOOKUP(A97,SAFMR2025!$A$2:$J$637,10,FALSE)*1.1</f>
        <v>2684</v>
      </c>
      <c r="K97" s="7">
        <f>VLOOKUP(A97,SAFMR2025!$A$2:$K$637,11,FALSE)*1.1</f>
        <v>3086.6000000000004</v>
      </c>
      <c r="L97" s="7">
        <f>VLOOKUP(A97,SAFMR2025!$A$2:$L$637,12,FALSE)*1.1</f>
        <v>3489.2000000000003</v>
      </c>
      <c r="M97" s="7">
        <f>VLOOKUP(A97,SAFMR2025!$A$2:$M$637,13,FALSE)*1.1</f>
        <v>3891.8</v>
      </c>
      <c r="N97" s="7">
        <f>VLOOKUP(A97,SAFMR2025!$A$2:$N$637,14,FALSE)*1.1</f>
        <v>4294.4000000000005</v>
      </c>
    </row>
    <row r="98" spans="1:14" hidden="1" x14ac:dyDescent="0.25">
      <c r="A98" s="8" t="s">
        <v>356</v>
      </c>
      <c r="B98" s="8" t="s">
        <v>347</v>
      </c>
      <c r="C98" s="8" t="s">
        <v>357</v>
      </c>
      <c r="D98" s="8" t="s">
        <v>63</v>
      </c>
      <c r="E98" s="8" t="s">
        <v>18</v>
      </c>
      <c r="F98" s="7">
        <f>VLOOKUP(A98,SAFMR2025!$A$2:$F$637,6,FALSE)*1.1</f>
        <v>1111</v>
      </c>
      <c r="G98" s="7">
        <f>VLOOKUP(A98,SAFMR2025!$A$2:$G$637,7,FALSE)*1.1</f>
        <v>1265</v>
      </c>
      <c r="H98" s="7">
        <f>VLOOKUP(A98,SAFMR2025!$A$2:$H$637,8,FALSE)*1.1</f>
        <v>1617.0000000000002</v>
      </c>
      <c r="I98" s="7">
        <f>VLOOKUP(A98,SAFMR2025!$A$2:$I$637,9,FALSE)*1.1</f>
        <v>2079</v>
      </c>
      <c r="J98" s="7">
        <f>VLOOKUP(A98,SAFMR2025!$A$2:$J$637,10,FALSE)*1.1</f>
        <v>2376</v>
      </c>
      <c r="K98" s="7">
        <f>VLOOKUP(A98,SAFMR2025!$A$2:$K$637,11,FALSE)*1.1</f>
        <v>2732.4</v>
      </c>
      <c r="L98" s="7">
        <f>VLOOKUP(A98,SAFMR2025!$A$2:$L$637,12,FALSE)*1.1</f>
        <v>3088.8</v>
      </c>
      <c r="M98" s="7">
        <f>VLOOKUP(A98,SAFMR2025!$A$2:$M$637,13,FALSE)*1.1</f>
        <v>3445.2000000000003</v>
      </c>
      <c r="N98" s="7">
        <f>VLOOKUP(A98,SAFMR2025!$A$2:$N$637,14,FALSE)*1.1</f>
        <v>3801.6000000000004</v>
      </c>
    </row>
    <row r="99" spans="1:14" hidden="1" x14ac:dyDescent="0.25">
      <c r="A99" s="8" t="s">
        <v>358</v>
      </c>
      <c r="B99" s="8" t="s">
        <v>347</v>
      </c>
      <c r="C99" s="8" t="s">
        <v>357</v>
      </c>
      <c r="D99" s="8" t="s">
        <v>63</v>
      </c>
      <c r="E99" s="8" t="s">
        <v>18</v>
      </c>
      <c r="F99" s="7">
        <f>VLOOKUP(A99,SAFMR2025!$A$2:$F$637,6,FALSE)*1.1</f>
        <v>1188</v>
      </c>
      <c r="G99" s="7">
        <f>VLOOKUP(A99,SAFMR2025!$A$2:$G$637,7,FALSE)*1.1</f>
        <v>1364</v>
      </c>
      <c r="H99" s="7">
        <f>VLOOKUP(A99,SAFMR2025!$A$2:$H$637,8,FALSE)*1.1</f>
        <v>1738.0000000000002</v>
      </c>
      <c r="I99" s="7">
        <f>VLOOKUP(A99,SAFMR2025!$A$2:$I$637,9,FALSE)*1.1</f>
        <v>2233</v>
      </c>
      <c r="J99" s="7">
        <f>VLOOKUP(A99,SAFMR2025!$A$2:$J$637,10,FALSE)*1.1</f>
        <v>2398</v>
      </c>
      <c r="K99" s="7">
        <f>VLOOKUP(A99,SAFMR2025!$A$2:$K$637,11,FALSE)*1.1</f>
        <v>2757.7000000000003</v>
      </c>
      <c r="L99" s="7">
        <f>VLOOKUP(A99,SAFMR2025!$A$2:$L$637,12,FALSE)*1.1</f>
        <v>3117.4</v>
      </c>
      <c r="M99" s="7">
        <f>VLOOKUP(A99,SAFMR2025!$A$2:$M$637,13,FALSE)*1.1</f>
        <v>3477.1000000000004</v>
      </c>
      <c r="N99" s="7">
        <f>VLOOKUP(A99,SAFMR2025!$A$2:$N$637,14,FALSE)*1.1</f>
        <v>3836.8</v>
      </c>
    </row>
    <row r="100" spans="1:14" hidden="1" x14ac:dyDescent="0.25">
      <c r="A100" s="8" t="s">
        <v>359</v>
      </c>
      <c r="B100" s="8" t="s">
        <v>347</v>
      </c>
      <c r="C100" s="8" t="s">
        <v>360</v>
      </c>
      <c r="D100" s="8" t="s">
        <v>63</v>
      </c>
      <c r="E100" s="8" t="s">
        <v>18</v>
      </c>
      <c r="F100" s="7">
        <f>VLOOKUP(A100,SAFMR2025!$A$2:$F$637,6,FALSE)*1.1</f>
        <v>1243</v>
      </c>
      <c r="G100" s="7">
        <f>VLOOKUP(A100,SAFMR2025!$A$2:$G$637,7,FALSE)*1.1</f>
        <v>1419.0000000000002</v>
      </c>
      <c r="H100" s="7">
        <f>VLOOKUP(A100,SAFMR2025!$A$2:$H$637,8,FALSE)*1.1</f>
        <v>1826.0000000000002</v>
      </c>
      <c r="I100" s="7">
        <f>VLOOKUP(A100,SAFMR2025!$A$2:$I$637,9,FALSE)*1.1</f>
        <v>2299</v>
      </c>
      <c r="J100" s="7">
        <f>VLOOKUP(A100,SAFMR2025!$A$2:$J$637,10,FALSE)*1.1</f>
        <v>2673</v>
      </c>
      <c r="K100" s="7">
        <f>VLOOKUP(A100,SAFMR2025!$A$2:$K$637,11,FALSE)*1.1</f>
        <v>3073.4</v>
      </c>
      <c r="L100" s="7">
        <f>VLOOKUP(A100,SAFMR2025!$A$2:$L$637,12,FALSE)*1.1</f>
        <v>3474.9</v>
      </c>
      <c r="M100" s="7">
        <f>VLOOKUP(A100,SAFMR2025!$A$2:$M$637,13,FALSE)*1.1</f>
        <v>3875.3</v>
      </c>
      <c r="N100" s="7">
        <f>VLOOKUP(A100,SAFMR2025!$A$2:$N$637,14,FALSE)*1.1</f>
        <v>4276.8</v>
      </c>
    </row>
    <row r="101" spans="1:14" hidden="1" x14ac:dyDescent="0.25">
      <c r="A101" s="8" t="s">
        <v>68</v>
      </c>
      <c r="B101" s="8" t="s">
        <v>61</v>
      </c>
      <c r="C101" s="8" t="s">
        <v>69</v>
      </c>
      <c r="D101" s="8" t="s">
        <v>63</v>
      </c>
      <c r="E101" s="8" t="s">
        <v>18</v>
      </c>
      <c r="F101" s="7">
        <f>VLOOKUP(A101,SAFMR2025!$A$2:$F$637,6,FALSE)*1.1</f>
        <v>1298</v>
      </c>
      <c r="G101" s="7">
        <f>VLOOKUP(A101,SAFMR2025!$A$2:$G$637,7,FALSE)*1.1</f>
        <v>1441.0000000000002</v>
      </c>
      <c r="H101" s="7">
        <f>VLOOKUP(A101,SAFMR2025!$A$2:$H$637,8,FALSE)*1.1</f>
        <v>1892.0000000000002</v>
      </c>
      <c r="I101" s="7">
        <f>VLOOKUP(A101,SAFMR2025!$A$2:$I$637,9,FALSE)*1.1</f>
        <v>2288</v>
      </c>
      <c r="J101" s="7">
        <f>VLOOKUP(A101,SAFMR2025!$A$2:$J$637,10,FALSE)*1.1</f>
        <v>3179.0000000000005</v>
      </c>
      <c r="K101" s="7">
        <f>VLOOKUP(A101,SAFMR2025!$A$2:$K$637,11,FALSE)*1.1</f>
        <v>3655.3</v>
      </c>
      <c r="L101" s="7">
        <f>VLOOKUP(A101,SAFMR2025!$A$2:$L$637,12,FALSE)*1.1</f>
        <v>4132.7000000000007</v>
      </c>
      <c r="M101" s="7">
        <f>VLOOKUP(A101,SAFMR2025!$A$2:$M$637,13,FALSE)*1.1</f>
        <v>4609</v>
      </c>
      <c r="N101" s="7">
        <f>VLOOKUP(A101,SAFMR2025!$A$2:$N$637,14,FALSE)*1.1</f>
        <v>5086.4000000000005</v>
      </c>
    </row>
    <row r="102" spans="1:14" hidden="1" x14ac:dyDescent="0.25">
      <c r="A102" s="49" t="s">
        <v>1070</v>
      </c>
      <c r="B102" s="43" t="s">
        <v>61</v>
      </c>
      <c r="C102" s="43" t="s">
        <v>1077</v>
      </c>
      <c r="D102" s="43" t="s">
        <v>63</v>
      </c>
      <c r="E102" s="43" t="s">
        <v>18</v>
      </c>
      <c r="F102" s="7">
        <v>1485.0000000000002</v>
      </c>
      <c r="G102" s="7">
        <v>1661.0000000000002</v>
      </c>
      <c r="H102" s="7">
        <v>2167</v>
      </c>
      <c r="I102" s="7">
        <v>2651</v>
      </c>
      <c r="J102" s="7">
        <v>3542.0000000000005</v>
      </c>
      <c r="K102" s="7">
        <v>4073.3</v>
      </c>
      <c r="L102" s="7">
        <v>4604.6000000000004</v>
      </c>
      <c r="M102" s="7">
        <v>5135.9000000000005</v>
      </c>
      <c r="N102" s="7">
        <v>5667.2000000000007</v>
      </c>
    </row>
    <row r="103" spans="1:14" hidden="1" x14ac:dyDescent="0.25">
      <c r="A103" s="8" t="s">
        <v>70</v>
      </c>
      <c r="B103" s="8" t="s">
        <v>61</v>
      </c>
      <c r="C103" s="8" t="s">
        <v>71</v>
      </c>
      <c r="D103" s="8" t="s">
        <v>63</v>
      </c>
      <c r="E103" s="8" t="s">
        <v>18</v>
      </c>
      <c r="F103" s="7">
        <f>VLOOKUP(A103,SAFMR2025!$A$2:$F$637,6,FALSE)*1.1</f>
        <v>1485.0000000000002</v>
      </c>
      <c r="G103" s="7">
        <f>VLOOKUP(A103,SAFMR2025!$A$2:$G$637,7,FALSE)*1.1</f>
        <v>1661.0000000000002</v>
      </c>
      <c r="H103" s="7">
        <f>VLOOKUP(A103,SAFMR2025!$A$2:$H$637,8,FALSE)*1.1</f>
        <v>2167</v>
      </c>
      <c r="I103" s="7">
        <f>VLOOKUP(A103,SAFMR2025!$A$2:$I$637,9,FALSE)*1.1</f>
        <v>2651</v>
      </c>
      <c r="J103" s="7">
        <f>VLOOKUP(A103,SAFMR2025!$A$2:$J$637,10,FALSE)*1.1</f>
        <v>3542.0000000000005</v>
      </c>
      <c r="K103" s="7">
        <f>VLOOKUP(A103,SAFMR2025!$A$2:$K$637,11,FALSE)*1.1</f>
        <v>4073.3</v>
      </c>
      <c r="L103" s="7">
        <f>VLOOKUP(A103,SAFMR2025!$A$2:$L$637,12,FALSE)*1.1</f>
        <v>4604.6000000000004</v>
      </c>
      <c r="M103" s="7">
        <f>VLOOKUP(A103,SAFMR2025!$A$2:$M$637,13,FALSE)*1.1</f>
        <v>5135.9000000000005</v>
      </c>
      <c r="N103" s="7">
        <f>VLOOKUP(A103,SAFMR2025!$A$2:$N$637,14,FALSE)*1.1</f>
        <v>5667.2000000000007</v>
      </c>
    </row>
    <row r="104" spans="1:14" hidden="1" x14ac:dyDescent="0.25">
      <c r="A104" s="48" t="s">
        <v>1073</v>
      </c>
      <c r="B104" s="43" t="s">
        <v>61</v>
      </c>
      <c r="C104" s="43" t="s">
        <v>353</v>
      </c>
      <c r="D104" s="8" t="s">
        <v>63</v>
      </c>
      <c r="E104" s="8" t="s">
        <v>18</v>
      </c>
      <c r="F104" s="7">
        <v>1485.0000000000002</v>
      </c>
      <c r="G104" s="7">
        <v>1661.0000000000002</v>
      </c>
      <c r="H104" s="7">
        <v>2167</v>
      </c>
      <c r="I104" s="7">
        <v>2651</v>
      </c>
      <c r="J104" s="7">
        <v>3542.0000000000005</v>
      </c>
      <c r="K104" s="7">
        <v>4073.3</v>
      </c>
      <c r="L104" s="7">
        <v>4604.6000000000004</v>
      </c>
      <c r="M104" s="7">
        <v>5135.9000000000005</v>
      </c>
      <c r="N104" s="7">
        <v>5667.2000000000007</v>
      </c>
    </row>
    <row r="105" spans="1:14" hidden="1" x14ac:dyDescent="0.25">
      <c r="A105" s="8" t="s">
        <v>361</v>
      </c>
      <c r="B105" s="8" t="s">
        <v>347</v>
      </c>
      <c r="C105" s="8" t="s">
        <v>88</v>
      </c>
      <c r="D105" s="8" t="s">
        <v>63</v>
      </c>
      <c r="E105" s="8" t="s">
        <v>18</v>
      </c>
      <c r="F105" s="7">
        <f>VLOOKUP(A105,SAFMR2025!$A$2:$F$637,6,FALSE)*1.1</f>
        <v>1386</v>
      </c>
      <c r="G105" s="7">
        <f>VLOOKUP(A105,SAFMR2025!$A$2:$G$637,7,FALSE)*1.1</f>
        <v>1595.0000000000002</v>
      </c>
      <c r="H105" s="7">
        <f>VLOOKUP(A105,SAFMR2025!$A$2:$H$637,8,FALSE)*1.1</f>
        <v>2024.0000000000002</v>
      </c>
      <c r="I105" s="7">
        <f>VLOOKUP(A105,SAFMR2025!$A$2:$I$637,9,FALSE)*1.1</f>
        <v>2596</v>
      </c>
      <c r="J105" s="7">
        <f>VLOOKUP(A105,SAFMR2025!$A$2:$J$637,10,FALSE)*1.1</f>
        <v>2816</v>
      </c>
      <c r="K105" s="7">
        <f>VLOOKUP(A105,SAFMR2025!$A$2:$K$637,11,FALSE)*1.1</f>
        <v>3238.4</v>
      </c>
      <c r="L105" s="7">
        <f>VLOOKUP(A105,SAFMR2025!$A$2:$L$637,12,FALSE)*1.1</f>
        <v>3660.8</v>
      </c>
      <c r="M105" s="7">
        <f>VLOOKUP(A105,SAFMR2025!$A$2:$M$637,13,FALSE)*1.1</f>
        <v>4083.2000000000003</v>
      </c>
      <c r="N105" s="7">
        <f>VLOOKUP(A105,SAFMR2025!$A$2:$N$637,14,FALSE)*1.1</f>
        <v>4505.6000000000004</v>
      </c>
    </row>
    <row r="106" spans="1:14" hidden="1" x14ac:dyDescent="0.25">
      <c r="A106" s="8" t="s">
        <v>362</v>
      </c>
      <c r="B106" s="8" t="s">
        <v>347</v>
      </c>
      <c r="C106" s="8" t="s">
        <v>363</v>
      </c>
      <c r="D106" s="8" t="s">
        <v>63</v>
      </c>
      <c r="E106" s="8" t="s">
        <v>18</v>
      </c>
      <c r="F106" s="7">
        <f>VLOOKUP(A106,SAFMR2025!$A$2:$F$637,6,FALSE)*1.1</f>
        <v>1232</v>
      </c>
      <c r="G106" s="7">
        <f>VLOOKUP(A106,SAFMR2025!$A$2:$G$637,7,FALSE)*1.1</f>
        <v>1408</v>
      </c>
      <c r="H106" s="7">
        <f>VLOOKUP(A106,SAFMR2025!$A$2:$H$637,8,FALSE)*1.1</f>
        <v>1793.0000000000002</v>
      </c>
      <c r="I106" s="7">
        <f>VLOOKUP(A106,SAFMR2025!$A$2:$I$637,9,FALSE)*1.1</f>
        <v>2299</v>
      </c>
      <c r="J106" s="7">
        <f>VLOOKUP(A106,SAFMR2025!$A$2:$J$637,10,FALSE)*1.1</f>
        <v>2475</v>
      </c>
      <c r="K106" s="7">
        <f>VLOOKUP(A106,SAFMR2025!$A$2:$K$637,11,FALSE)*1.1</f>
        <v>2845.7000000000003</v>
      </c>
      <c r="L106" s="7">
        <f>VLOOKUP(A106,SAFMR2025!$A$2:$L$637,12,FALSE)*1.1</f>
        <v>3217.5000000000005</v>
      </c>
      <c r="M106" s="7">
        <f>VLOOKUP(A106,SAFMR2025!$A$2:$M$637,13,FALSE)*1.1</f>
        <v>3588.2000000000003</v>
      </c>
      <c r="N106" s="7">
        <f>VLOOKUP(A106,SAFMR2025!$A$2:$N$637,14,FALSE)*1.1</f>
        <v>3960.0000000000005</v>
      </c>
    </row>
    <row r="107" spans="1:14" hidden="1" x14ac:dyDescent="0.25">
      <c r="A107" s="8" t="s">
        <v>364</v>
      </c>
      <c r="B107" s="8" t="s">
        <v>347</v>
      </c>
      <c r="C107" s="8" t="s">
        <v>363</v>
      </c>
      <c r="D107" s="8" t="s">
        <v>63</v>
      </c>
      <c r="E107" s="8" t="s">
        <v>18</v>
      </c>
      <c r="F107" s="7">
        <f>VLOOKUP(A107,SAFMR2025!$A$2:$F$637,6,FALSE)*1.1</f>
        <v>1320</v>
      </c>
      <c r="G107" s="7">
        <f>VLOOKUP(A107,SAFMR2025!$A$2:$G$637,7,FALSE)*1.1</f>
        <v>1507.0000000000002</v>
      </c>
      <c r="H107" s="7">
        <f>VLOOKUP(A107,SAFMR2025!$A$2:$H$637,8,FALSE)*1.1</f>
        <v>1925.0000000000002</v>
      </c>
      <c r="I107" s="7">
        <f>VLOOKUP(A107,SAFMR2025!$A$2:$I$637,9,FALSE)*1.1</f>
        <v>2464</v>
      </c>
      <c r="J107" s="7">
        <f>VLOOKUP(A107,SAFMR2025!$A$2:$J$637,10,FALSE)*1.1</f>
        <v>2662</v>
      </c>
      <c r="K107" s="7">
        <f>VLOOKUP(A107,SAFMR2025!$A$2:$K$637,11,FALSE)*1.1</f>
        <v>3061.3</v>
      </c>
      <c r="L107" s="7">
        <f>VLOOKUP(A107,SAFMR2025!$A$2:$L$637,12,FALSE)*1.1</f>
        <v>3460.6000000000004</v>
      </c>
      <c r="M107" s="7">
        <f>VLOOKUP(A107,SAFMR2025!$A$2:$M$637,13,FALSE)*1.1</f>
        <v>3859.9</v>
      </c>
      <c r="N107" s="7">
        <f>VLOOKUP(A107,SAFMR2025!$A$2:$N$637,14,FALSE)*1.1</f>
        <v>4259.2000000000007</v>
      </c>
    </row>
    <row r="108" spans="1:14" hidden="1" x14ac:dyDescent="0.25">
      <c r="A108" s="8" t="s">
        <v>787</v>
      </c>
      <c r="B108" s="8" t="s">
        <v>103</v>
      </c>
      <c r="C108" s="8" t="s">
        <v>788</v>
      </c>
      <c r="D108" s="8" t="s">
        <v>200</v>
      </c>
      <c r="E108" s="8" t="s">
        <v>18</v>
      </c>
      <c r="F108" s="7">
        <f>VLOOKUP(A108,SAFMR2025!$A$2:$F$637,6,FALSE)*1.1</f>
        <v>1342</v>
      </c>
      <c r="G108" s="7">
        <f>VLOOKUP(A108,SAFMR2025!$A$2:$G$637,7,FALSE)*1.1</f>
        <v>1518.0000000000002</v>
      </c>
      <c r="H108" s="7">
        <f>VLOOKUP(A108,SAFMR2025!$A$2:$H$637,8,FALSE)*1.1</f>
        <v>1958.0000000000002</v>
      </c>
      <c r="I108" s="7">
        <f>VLOOKUP(A108,SAFMR2025!$A$2:$I$637,9,FALSE)*1.1</f>
        <v>2387</v>
      </c>
      <c r="J108" s="7">
        <f>VLOOKUP(A108,SAFMR2025!$A$2:$J$637,10,FALSE)*1.1</f>
        <v>3069.0000000000005</v>
      </c>
      <c r="K108" s="7">
        <f>VLOOKUP(A108,SAFMR2025!$A$2:$K$637,11,FALSE)*1.1</f>
        <v>3528.8</v>
      </c>
      <c r="L108" s="7">
        <f>VLOOKUP(A108,SAFMR2025!$A$2:$L$637,12,FALSE)*1.1</f>
        <v>3989.7000000000003</v>
      </c>
      <c r="M108" s="7">
        <f>VLOOKUP(A108,SAFMR2025!$A$2:$M$637,13,FALSE)*1.1</f>
        <v>4449.5</v>
      </c>
      <c r="N108" s="7">
        <f>VLOOKUP(A108,SAFMR2025!$A$2:$N$637,14,FALSE)*1.1</f>
        <v>4910.4000000000005</v>
      </c>
    </row>
    <row r="109" spans="1:14" hidden="1" x14ac:dyDescent="0.25">
      <c r="A109" s="8" t="s">
        <v>72</v>
      </c>
      <c r="B109" s="8" t="s">
        <v>61</v>
      </c>
      <c r="C109" s="8" t="s">
        <v>73</v>
      </c>
      <c r="D109" s="8" t="s">
        <v>63</v>
      </c>
      <c r="E109" s="8" t="s">
        <v>18</v>
      </c>
      <c r="F109" s="7">
        <f>VLOOKUP(A109,SAFMR2025!$A$2:$F$637,6,FALSE)*1.1</f>
        <v>1287</v>
      </c>
      <c r="G109" s="7">
        <f>VLOOKUP(A109,SAFMR2025!$A$2:$G$637,7,FALSE)*1.1</f>
        <v>1430.0000000000002</v>
      </c>
      <c r="H109" s="7">
        <f>VLOOKUP(A109,SAFMR2025!$A$2:$H$637,8,FALSE)*1.1</f>
        <v>1881.0000000000002</v>
      </c>
      <c r="I109" s="7">
        <f>VLOOKUP(A109,SAFMR2025!$A$2:$I$637,9,FALSE)*1.1</f>
        <v>2277</v>
      </c>
      <c r="J109" s="7">
        <f>VLOOKUP(A109,SAFMR2025!$A$2:$J$637,10,FALSE)*1.1</f>
        <v>3157.0000000000005</v>
      </c>
      <c r="K109" s="7">
        <f>VLOOKUP(A109,SAFMR2025!$A$2:$K$637,11,FALSE)*1.1</f>
        <v>3630.0000000000005</v>
      </c>
      <c r="L109" s="7">
        <f>VLOOKUP(A109,SAFMR2025!$A$2:$L$637,12,FALSE)*1.1</f>
        <v>4104.1000000000004</v>
      </c>
      <c r="M109" s="7">
        <f>VLOOKUP(A109,SAFMR2025!$A$2:$M$637,13,FALSE)*1.1</f>
        <v>4577.1000000000004</v>
      </c>
      <c r="N109" s="7">
        <f>VLOOKUP(A109,SAFMR2025!$A$2:$N$637,14,FALSE)*1.1</f>
        <v>5051.2000000000007</v>
      </c>
    </row>
    <row r="110" spans="1:14" hidden="1" x14ac:dyDescent="0.25">
      <c r="A110" s="8" t="s">
        <v>74</v>
      </c>
      <c r="B110" s="8" t="s">
        <v>61</v>
      </c>
      <c r="C110" s="8" t="s">
        <v>75</v>
      </c>
      <c r="D110" s="8" t="s">
        <v>63</v>
      </c>
      <c r="E110" s="8" t="s">
        <v>18</v>
      </c>
      <c r="F110" s="7">
        <f>VLOOKUP(A110,SAFMR2025!$A$2:$F$637,6,FALSE)*1.1</f>
        <v>1243</v>
      </c>
      <c r="G110" s="7">
        <f>VLOOKUP(A110,SAFMR2025!$A$2:$G$637,7,FALSE)*1.1</f>
        <v>1386</v>
      </c>
      <c r="H110" s="7">
        <f>VLOOKUP(A110,SAFMR2025!$A$2:$H$637,8,FALSE)*1.1</f>
        <v>1815.0000000000002</v>
      </c>
      <c r="I110" s="7">
        <f>VLOOKUP(A110,SAFMR2025!$A$2:$I$637,9,FALSE)*1.1</f>
        <v>2200</v>
      </c>
      <c r="J110" s="7">
        <f>VLOOKUP(A110,SAFMR2025!$A$2:$J$637,10,FALSE)*1.1</f>
        <v>3047.0000000000005</v>
      </c>
      <c r="K110" s="7">
        <f>VLOOKUP(A110,SAFMR2025!$A$2:$K$637,11,FALSE)*1.1</f>
        <v>3503.5000000000005</v>
      </c>
      <c r="L110" s="7">
        <f>VLOOKUP(A110,SAFMR2025!$A$2:$L$637,12,FALSE)*1.1</f>
        <v>3961.1000000000004</v>
      </c>
      <c r="M110" s="7">
        <f>VLOOKUP(A110,SAFMR2025!$A$2:$M$637,13,FALSE)*1.1</f>
        <v>4417.6000000000004</v>
      </c>
      <c r="N110" s="7">
        <f>VLOOKUP(A110,SAFMR2025!$A$2:$N$637,14,FALSE)*1.1</f>
        <v>4875.2000000000007</v>
      </c>
    </row>
    <row r="111" spans="1:14" hidden="1" x14ac:dyDescent="0.25">
      <c r="A111" s="8" t="s">
        <v>76</v>
      </c>
      <c r="B111" s="8" t="s">
        <v>61</v>
      </c>
      <c r="C111" s="8" t="s">
        <v>77</v>
      </c>
      <c r="D111" s="8" t="s">
        <v>63</v>
      </c>
      <c r="E111" s="8" t="s">
        <v>18</v>
      </c>
      <c r="F111" s="7">
        <f>VLOOKUP(A111,SAFMR2025!$A$2:$F$637,6,FALSE)*1.1</f>
        <v>1188</v>
      </c>
      <c r="G111" s="7">
        <f>VLOOKUP(A111,SAFMR2025!$A$2:$G$637,7,FALSE)*1.1</f>
        <v>1320</v>
      </c>
      <c r="H111" s="7">
        <f>VLOOKUP(A111,SAFMR2025!$A$2:$H$637,8,FALSE)*1.1</f>
        <v>1727.0000000000002</v>
      </c>
      <c r="I111" s="7">
        <f>VLOOKUP(A111,SAFMR2025!$A$2:$I$637,9,FALSE)*1.1</f>
        <v>2090</v>
      </c>
      <c r="J111" s="7">
        <f>VLOOKUP(A111,SAFMR2025!$A$2:$J$637,10,FALSE)*1.1</f>
        <v>2904.0000000000005</v>
      </c>
      <c r="K111" s="7">
        <f>VLOOKUP(A111,SAFMR2025!$A$2:$K$637,11,FALSE)*1.1</f>
        <v>3339.6000000000004</v>
      </c>
      <c r="L111" s="7">
        <f>VLOOKUP(A111,SAFMR2025!$A$2:$L$637,12,FALSE)*1.1</f>
        <v>3775.2000000000003</v>
      </c>
      <c r="M111" s="7">
        <f>VLOOKUP(A111,SAFMR2025!$A$2:$M$637,13,FALSE)*1.1</f>
        <v>4210.8</v>
      </c>
      <c r="N111" s="7">
        <f>VLOOKUP(A111,SAFMR2025!$A$2:$N$637,14,FALSE)*1.1</f>
        <v>4646.4000000000005</v>
      </c>
    </row>
    <row r="112" spans="1:14" hidden="1" x14ac:dyDescent="0.25">
      <c r="A112" s="8" t="s">
        <v>78</v>
      </c>
      <c r="B112" s="8" t="s">
        <v>61</v>
      </c>
      <c r="C112" s="8" t="s">
        <v>69</v>
      </c>
      <c r="D112" s="8" t="s">
        <v>63</v>
      </c>
      <c r="E112" s="8" t="s">
        <v>18</v>
      </c>
      <c r="F112" s="7">
        <f>VLOOKUP(A112,SAFMR2025!$A$2:$F$637,6,FALSE)*1.1</f>
        <v>1243</v>
      </c>
      <c r="G112" s="7">
        <f>VLOOKUP(A112,SAFMR2025!$A$2:$G$637,7,FALSE)*1.1</f>
        <v>1386</v>
      </c>
      <c r="H112" s="7">
        <f>VLOOKUP(A112,SAFMR2025!$A$2:$H$637,8,FALSE)*1.1</f>
        <v>1815.0000000000002</v>
      </c>
      <c r="I112" s="7">
        <f>VLOOKUP(A112,SAFMR2025!$A$2:$I$637,9,FALSE)*1.1</f>
        <v>2200</v>
      </c>
      <c r="J112" s="7">
        <f>VLOOKUP(A112,SAFMR2025!$A$2:$J$637,10,FALSE)*1.1</f>
        <v>3047.0000000000005</v>
      </c>
      <c r="K112" s="7">
        <f>VLOOKUP(A112,SAFMR2025!$A$2:$K$637,11,FALSE)*1.1</f>
        <v>3503.5000000000005</v>
      </c>
      <c r="L112" s="7">
        <f>VLOOKUP(A112,SAFMR2025!$A$2:$L$637,12,FALSE)*1.1</f>
        <v>3961.1000000000004</v>
      </c>
      <c r="M112" s="7">
        <f>VLOOKUP(A112,SAFMR2025!$A$2:$M$637,13,FALSE)*1.1</f>
        <v>4417.6000000000004</v>
      </c>
      <c r="N112" s="7">
        <f>VLOOKUP(A112,SAFMR2025!$A$2:$N$637,14,FALSE)*1.1</f>
        <v>4875.2000000000007</v>
      </c>
    </row>
    <row r="113" spans="1:14" hidden="1" x14ac:dyDescent="0.25">
      <c r="A113" s="8" t="s">
        <v>79</v>
      </c>
      <c r="B113" s="8" t="s">
        <v>61</v>
      </c>
      <c r="C113" s="8" t="s">
        <v>62</v>
      </c>
      <c r="D113" s="8" t="s">
        <v>63</v>
      </c>
      <c r="E113" s="8" t="s">
        <v>18</v>
      </c>
      <c r="F113" s="7">
        <f>VLOOKUP(A113,SAFMR2025!$A$2:$F$637,6,FALSE)*1.1</f>
        <v>1243</v>
      </c>
      <c r="G113" s="7">
        <f>VLOOKUP(A113,SAFMR2025!$A$2:$G$637,7,FALSE)*1.1</f>
        <v>1386</v>
      </c>
      <c r="H113" s="7">
        <f>VLOOKUP(A113,SAFMR2025!$A$2:$H$637,8,FALSE)*1.1</f>
        <v>1815.0000000000002</v>
      </c>
      <c r="I113" s="7">
        <f>VLOOKUP(A113,SAFMR2025!$A$2:$I$637,9,FALSE)*1.1</f>
        <v>2200</v>
      </c>
      <c r="J113" s="7">
        <f>VLOOKUP(A113,SAFMR2025!$A$2:$J$637,10,FALSE)*1.1</f>
        <v>3047.0000000000005</v>
      </c>
      <c r="K113" s="7">
        <f>VLOOKUP(A113,SAFMR2025!$A$2:$K$637,11,FALSE)*1.1</f>
        <v>3503.5000000000005</v>
      </c>
      <c r="L113" s="7">
        <f>VLOOKUP(A113,SAFMR2025!$A$2:$L$637,12,FALSE)*1.1</f>
        <v>3961.1000000000004</v>
      </c>
      <c r="M113" s="7">
        <f>VLOOKUP(A113,SAFMR2025!$A$2:$M$637,13,FALSE)*1.1</f>
        <v>4417.6000000000004</v>
      </c>
      <c r="N113" s="7">
        <f>VLOOKUP(A113,SAFMR2025!$A$2:$N$637,14,FALSE)*1.1</f>
        <v>4875.2000000000007</v>
      </c>
    </row>
    <row r="114" spans="1:14" hidden="1" x14ac:dyDescent="0.25">
      <c r="A114" s="8" t="s">
        <v>365</v>
      </c>
      <c r="B114" s="8" t="s">
        <v>347</v>
      </c>
      <c r="C114" s="8" t="s">
        <v>366</v>
      </c>
      <c r="D114" s="8" t="s">
        <v>63</v>
      </c>
      <c r="E114" s="8" t="s">
        <v>18</v>
      </c>
      <c r="F114" s="7">
        <f>VLOOKUP(A114,SAFMR2025!$A$2:$F$637,6,FALSE)*1.1</f>
        <v>1419.0000000000002</v>
      </c>
      <c r="G114" s="7">
        <f>VLOOKUP(A114,SAFMR2025!$A$2:$G$637,7,FALSE)*1.1</f>
        <v>1639.0000000000002</v>
      </c>
      <c r="H114" s="7">
        <f>VLOOKUP(A114,SAFMR2025!$A$2:$H$637,8,FALSE)*1.1</f>
        <v>2079</v>
      </c>
      <c r="I114" s="7">
        <f>VLOOKUP(A114,SAFMR2025!$A$2:$I$637,9,FALSE)*1.1</f>
        <v>2684</v>
      </c>
      <c r="J114" s="7">
        <f>VLOOKUP(A114,SAFMR2025!$A$2:$J$637,10,FALSE)*1.1</f>
        <v>2838.0000000000005</v>
      </c>
      <c r="K114" s="7">
        <f>VLOOKUP(A114,SAFMR2025!$A$2:$K$637,11,FALSE)*1.1</f>
        <v>3263.7000000000003</v>
      </c>
      <c r="L114" s="7">
        <f>VLOOKUP(A114,SAFMR2025!$A$2:$L$637,12,FALSE)*1.1</f>
        <v>3689.4</v>
      </c>
      <c r="M114" s="7">
        <f>VLOOKUP(A114,SAFMR2025!$A$2:$M$637,13,FALSE)*1.1</f>
        <v>4115.1000000000004</v>
      </c>
      <c r="N114" s="7">
        <f>VLOOKUP(A114,SAFMR2025!$A$2:$N$637,14,FALSE)*1.1</f>
        <v>4540.8</v>
      </c>
    </row>
    <row r="115" spans="1:14" hidden="1" x14ac:dyDescent="0.25">
      <c r="A115" s="8" t="s">
        <v>80</v>
      </c>
      <c r="B115" s="8" t="s">
        <v>61</v>
      </c>
      <c r="C115" s="8" t="s">
        <v>81</v>
      </c>
      <c r="D115" s="8" t="s">
        <v>63</v>
      </c>
      <c r="E115" s="8" t="s">
        <v>18</v>
      </c>
      <c r="F115" s="7">
        <f>VLOOKUP(A115,SAFMR2025!$A$2:$F$637,6,FALSE)*1.1</f>
        <v>1408</v>
      </c>
      <c r="G115" s="7">
        <f>VLOOKUP(A115,SAFMR2025!$A$2:$G$637,7,FALSE)*1.1</f>
        <v>1628.0000000000002</v>
      </c>
      <c r="H115" s="7">
        <f>VLOOKUP(A115,SAFMR2025!$A$2:$H$637,8,FALSE)*1.1</f>
        <v>2035.0000000000002</v>
      </c>
      <c r="I115" s="7">
        <f>VLOOKUP(A115,SAFMR2025!$A$2:$I$637,9,FALSE)*1.1</f>
        <v>2508</v>
      </c>
      <c r="J115" s="7">
        <f>VLOOKUP(A115,SAFMR2025!$A$2:$J$637,10,FALSE)*1.1</f>
        <v>2959.0000000000005</v>
      </c>
      <c r="K115" s="7">
        <f>VLOOKUP(A115,SAFMR2025!$A$2:$K$637,11,FALSE)*1.1</f>
        <v>3402.3</v>
      </c>
      <c r="L115" s="7">
        <f>VLOOKUP(A115,SAFMR2025!$A$2:$L$637,12,FALSE)*1.1</f>
        <v>3846.7000000000003</v>
      </c>
      <c r="M115" s="7">
        <f>VLOOKUP(A115,SAFMR2025!$A$2:$M$637,13,FALSE)*1.1</f>
        <v>4290</v>
      </c>
      <c r="N115" s="7">
        <f>VLOOKUP(A115,SAFMR2025!$A$2:$N$637,14,FALSE)*1.1</f>
        <v>4734.4000000000005</v>
      </c>
    </row>
    <row r="116" spans="1:14" hidden="1" x14ac:dyDescent="0.25">
      <c r="A116" s="8" t="s">
        <v>82</v>
      </c>
      <c r="B116" s="8" t="s">
        <v>61</v>
      </c>
      <c r="C116" s="8" t="s">
        <v>83</v>
      </c>
      <c r="D116" s="8" t="s">
        <v>63</v>
      </c>
      <c r="E116" s="8" t="s">
        <v>18</v>
      </c>
      <c r="F116" s="7">
        <f>VLOOKUP(A116,SAFMR2025!$A$2:$F$637,6,FALSE)*1.1</f>
        <v>1067</v>
      </c>
      <c r="G116" s="7">
        <f>VLOOKUP(A116,SAFMR2025!$A$2:$G$637,7,FALSE)*1.1</f>
        <v>1199</v>
      </c>
      <c r="H116" s="7">
        <f>VLOOKUP(A116,SAFMR2025!$A$2:$H$637,8,FALSE)*1.1</f>
        <v>1551.0000000000002</v>
      </c>
      <c r="I116" s="7">
        <f>VLOOKUP(A116,SAFMR2025!$A$2:$I$637,9,FALSE)*1.1</f>
        <v>1914.0000000000002</v>
      </c>
      <c r="J116" s="7">
        <f>VLOOKUP(A116,SAFMR2025!$A$2:$J$637,10,FALSE)*1.1</f>
        <v>2376</v>
      </c>
      <c r="K116" s="7">
        <f>VLOOKUP(A116,SAFMR2025!$A$2:$K$637,11,FALSE)*1.1</f>
        <v>2732.4</v>
      </c>
      <c r="L116" s="7">
        <f>VLOOKUP(A116,SAFMR2025!$A$2:$L$637,12,FALSE)*1.1</f>
        <v>3088.8</v>
      </c>
      <c r="M116" s="7">
        <f>VLOOKUP(A116,SAFMR2025!$A$2:$M$637,13,FALSE)*1.1</f>
        <v>3445.2000000000003</v>
      </c>
      <c r="N116" s="7">
        <f>VLOOKUP(A116,SAFMR2025!$A$2:$N$637,14,FALSE)*1.1</f>
        <v>3801.6000000000004</v>
      </c>
    </row>
    <row r="117" spans="1:14" hidden="1" x14ac:dyDescent="0.25">
      <c r="A117" s="8" t="s">
        <v>84</v>
      </c>
      <c r="B117" s="8" t="s">
        <v>61</v>
      </c>
      <c r="C117" s="8" t="s">
        <v>65</v>
      </c>
      <c r="D117" s="8" t="s">
        <v>63</v>
      </c>
      <c r="E117" s="8" t="s">
        <v>18</v>
      </c>
      <c r="F117" s="7">
        <f>VLOOKUP(A117,SAFMR2025!$A$2:$F$637,6,FALSE)*1.1</f>
        <v>1232</v>
      </c>
      <c r="G117" s="7">
        <f>VLOOKUP(A117,SAFMR2025!$A$2:$G$637,7,FALSE)*1.1</f>
        <v>1375</v>
      </c>
      <c r="H117" s="7">
        <f>VLOOKUP(A117,SAFMR2025!$A$2:$H$637,8,FALSE)*1.1</f>
        <v>1804.0000000000002</v>
      </c>
      <c r="I117" s="7">
        <f>VLOOKUP(A117,SAFMR2025!$A$2:$I$637,9,FALSE)*1.1</f>
        <v>2189</v>
      </c>
      <c r="J117" s="7">
        <f>VLOOKUP(A117,SAFMR2025!$A$2:$J$637,10,FALSE)*1.1</f>
        <v>3025.0000000000005</v>
      </c>
      <c r="K117" s="7">
        <f>VLOOKUP(A117,SAFMR2025!$A$2:$K$637,11,FALSE)*1.1</f>
        <v>3478.2000000000003</v>
      </c>
      <c r="L117" s="7">
        <f>VLOOKUP(A117,SAFMR2025!$A$2:$L$637,12,FALSE)*1.1</f>
        <v>3932.5000000000005</v>
      </c>
      <c r="M117" s="7">
        <f>VLOOKUP(A117,SAFMR2025!$A$2:$M$637,13,FALSE)*1.1</f>
        <v>4385.7000000000007</v>
      </c>
      <c r="N117" s="7">
        <f>VLOOKUP(A117,SAFMR2025!$A$2:$N$637,14,FALSE)*1.1</f>
        <v>4840</v>
      </c>
    </row>
    <row r="118" spans="1:14" hidden="1" x14ac:dyDescent="0.25">
      <c r="A118" s="8" t="s">
        <v>85</v>
      </c>
      <c r="B118" s="8" t="s">
        <v>61</v>
      </c>
      <c r="C118" s="8" t="s">
        <v>69</v>
      </c>
      <c r="D118" s="8" t="s">
        <v>63</v>
      </c>
      <c r="E118" s="8" t="s">
        <v>18</v>
      </c>
      <c r="F118" s="7">
        <f>VLOOKUP(A118,SAFMR2025!$A$2:$F$637,6,FALSE)*1.1</f>
        <v>1232</v>
      </c>
      <c r="G118" s="7">
        <f>VLOOKUP(A118,SAFMR2025!$A$2:$G$637,7,FALSE)*1.1</f>
        <v>1353</v>
      </c>
      <c r="H118" s="7">
        <f>VLOOKUP(A118,SAFMR2025!$A$2:$H$637,8,FALSE)*1.1</f>
        <v>1738.0000000000002</v>
      </c>
      <c r="I118" s="7">
        <f>VLOOKUP(A118,SAFMR2025!$A$2:$I$637,9,FALSE)*1.1</f>
        <v>2112</v>
      </c>
      <c r="J118" s="7">
        <f>VLOOKUP(A118,SAFMR2025!$A$2:$J$637,10,FALSE)*1.1</f>
        <v>2739</v>
      </c>
      <c r="K118" s="7">
        <f>VLOOKUP(A118,SAFMR2025!$A$2:$K$637,11,FALSE)*1.1</f>
        <v>3149.3</v>
      </c>
      <c r="L118" s="7">
        <f>VLOOKUP(A118,SAFMR2025!$A$2:$L$637,12,FALSE)*1.1</f>
        <v>3560.7000000000003</v>
      </c>
      <c r="M118" s="7">
        <f>VLOOKUP(A118,SAFMR2025!$A$2:$M$637,13,FALSE)*1.1</f>
        <v>3971.0000000000005</v>
      </c>
      <c r="N118" s="7">
        <f>VLOOKUP(A118,SAFMR2025!$A$2:$N$637,14,FALSE)*1.1</f>
        <v>4382.4000000000005</v>
      </c>
    </row>
    <row r="119" spans="1:14" hidden="1" x14ac:dyDescent="0.25">
      <c r="A119" s="8" t="s">
        <v>86</v>
      </c>
      <c r="B119" s="8" t="s">
        <v>61</v>
      </c>
      <c r="C119" s="8" t="s">
        <v>73</v>
      </c>
      <c r="D119" s="8" t="s">
        <v>63</v>
      </c>
      <c r="E119" s="8" t="s">
        <v>18</v>
      </c>
      <c r="F119" s="7">
        <f>VLOOKUP(A119,SAFMR2025!$A$2:$F$637,6,FALSE)*1.1</f>
        <v>1210</v>
      </c>
      <c r="G119" s="7">
        <f>VLOOKUP(A119,SAFMR2025!$A$2:$G$637,7,FALSE)*1.1</f>
        <v>1375</v>
      </c>
      <c r="H119" s="7">
        <f>VLOOKUP(A119,SAFMR2025!$A$2:$H$637,8,FALSE)*1.1</f>
        <v>1760.0000000000002</v>
      </c>
      <c r="I119" s="7">
        <f>VLOOKUP(A119,SAFMR2025!$A$2:$I$637,9,FALSE)*1.1</f>
        <v>2167</v>
      </c>
      <c r="J119" s="7">
        <f>VLOOKUP(A119,SAFMR2025!$A$2:$J$637,10,FALSE)*1.1</f>
        <v>2805</v>
      </c>
      <c r="K119" s="7">
        <f>VLOOKUP(A119,SAFMR2025!$A$2:$K$637,11,FALSE)*1.1</f>
        <v>3225.2000000000003</v>
      </c>
      <c r="L119" s="7">
        <f>VLOOKUP(A119,SAFMR2025!$A$2:$L$637,12,FALSE)*1.1</f>
        <v>3646.5000000000005</v>
      </c>
      <c r="M119" s="7">
        <f>VLOOKUP(A119,SAFMR2025!$A$2:$M$637,13,FALSE)*1.1</f>
        <v>4066.7000000000003</v>
      </c>
      <c r="N119" s="7">
        <f>VLOOKUP(A119,SAFMR2025!$A$2:$N$637,14,FALSE)*1.1</f>
        <v>4488</v>
      </c>
    </row>
    <row r="120" spans="1:14" hidden="1" x14ac:dyDescent="0.25">
      <c r="A120" s="8" t="s">
        <v>367</v>
      </c>
      <c r="B120" s="8" t="s">
        <v>347</v>
      </c>
      <c r="C120" s="8" t="s">
        <v>88</v>
      </c>
      <c r="D120" s="8" t="s">
        <v>63</v>
      </c>
      <c r="E120" s="8" t="s">
        <v>18</v>
      </c>
      <c r="F120" s="7">
        <f>VLOOKUP(A120,SAFMR2025!$A$2:$F$637,6,FALSE)*1.1</f>
        <v>1298</v>
      </c>
      <c r="G120" s="7">
        <f>VLOOKUP(A120,SAFMR2025!$A$2:$G$637,7,FALSE)*1.1</f>
        <v>1474.0000000000002</v>
      </c>
      <c r="H120" s="7">
        <f>VLOOKUP(A120,SAFMR2025!$A$2:$H$637,8,FALSE)*1.1</f>
        <v>1892.0000000000002</v>
      </c>
      <c r="I120" s="7">
        <f>VLOOKUP(A120,SAFMR2025!$A$2:$I$637,9,FALSE)*1.1</f>
        <v>2376</v>
      </c>
      <c r="J120" s="7">
        <f>VLOOKUP(A120,SAFMR2025!$A$2:$J$637,10,FALSE)*1.1</f>
        <v>2816</v>
      </c>
      <c r="K120" s="7">
        <f>VLOOKUP(A120,SAFMR2025!$A$2:$K$637,11,FALSE)*1.1</f>
        <v>3238.4</v>
      </c>
      <c r="L120" s="7">
        <f>VLOOKUP(A120,SAFMR2025!$A$2:$L$637,12,FALSE)*1.1</f>
        <v>3660.8</v>
      </c>
      <c r="M120" s="7">
        <f>VLOOKUP(A120,SAFMR2025!$A$2:$M$637,13,FALSE)*1.1</f>
        <v>4083.2000000000003</v>
      </c>
      <c r="N120" s="7">
        <f>VLOOKUP(A120,SAFMR2025!$A$2:$N$637,14,FALSE)*1.1</f>
        <v>4505.6000000000004</v>
      </c>
    </row>
    <row r="121" spans="1:14" hidden="1" x14ac:dyDescent="0.25">
      <c r="A121" s="8" t="s">
        <v>368</v>
      </c>
      <c r="B121" s="8" t="s">
        <v>347</v>
      </c>
      <c r="C121" s="8" t="s">
        <v>360</v>
      </c>
      <c r="D121" s="8" t="s">
        <v>63</v>
      </c>
      <c r="E121" s="8" t="s">
        <v>18</v>
      </c>
      <c r="F121" s="7">
        <f>VLOOKUP(A121,SAFMR2025!$A$2:$F$637,6,FALSE)*1.1</f>
        <v>1045</v>
      </c>
      <c r="G121" s="7">
        <f>VLOOKUP(A121,SAFMR2025!$A$2:$G$637,7,FALSE)*1.1</f>
        <v>1199</v>
      </c>
      <c r="H121" s="7">
        <f>VLOOKUP(A121,SAFMR2025!$A$2:$H$637,8,FALSE)*1.1</f>
        <v>1529.0000000000002</v>
      </c>
      <c r="I121" s="7">
        <f>VLOOKUP(A121,SAFMR2025!$A$2:$I$637,9,FALSE)*1.1</f>
        <v>1958.0000000000002</v>
      </c>
      <c r="J121" s="7">
        <f>VLOOKUP(A121,SAFMR2025!$A$2:$J$637,10,FALSE)*1.1</f>
        <v>2112</v>
      </c>
      <c r="K121" s="7">
        <f>VLOOKUP(A121,SAFMR2025!$A$2:$K$637,11,FALSE)*1.1</f>
        <v>2428.8000000000002</v>
      </c>
      <c r="L121" s="7">
        <f>VLOOKUP(A121,SAFMR2025!$A$2:$L$637,12,FALSE)*1.1</f>
        <v>2745.6000000000004</v>
      </c>
      <c r="M121" s="7">
        <f>VLOOKUP(A121,SAFMR2025!$A$2:$M$637,13,FALSE)*1.1</f>
        <v>3062.4</v>
      </c>
      <c r="N121" s="7">
        <f>VLOOKUP(A121,SAFMR2025!$A$2:$N$637,14,FALSE)*1.1</f>
        <v>3379.2000000000003</v>
      </c>
    </row>
    <row r="122" spans="1:14" hidden="1" x14ac:dyDescent="0.25">
      <c r="A122" s="8" t="s">
        <v>87</v>
      </c>
      <c r="B122" s="8" t="s">
        <v>61</v>
      </c>
      <c r="C122" s="8" t="s">
        <v>88</v>
      </c>
      <c r="D122" s="8" t="s">
        <v>63</v>
      </c>
      <c r="E122" s="8" t="s">
        <v>18</v>
      </c>
      <c r="F122" s="7">
        <f>VLOOKUP(A122,SAFMR2025!$A$2:$F$637,6,FALSE)*1.1</f>
        <v>1397</v>
      </c>
      <c r="G122" s="7">
        <f>VLOOKUP(A122,SAFMR2025!$A$2:$G$637,7,FALSE)*1.1</f>
        <v>1595.0000000000002</v>
      </c>
      <c r="H122" s="7">
        <f>VLOOKUP(A122,SAFMR2025!$A$2:$H$637,8,FALSE)*1.1</f>
        <v>2046.0000000000002</v>
      </c>
      <c r="I122" s="7">
        <f>VLOOKUP(A122,SAFMR2025!$A$2:$I$637,9,FALSE)*1.1</f>
        <v>2585</v>
      </c>
      <c r="J122" s="7">
        <f>VLOOKUP(A122,SAFMR2025!$A$2:$J$637,10,FALSE)*1.1</f>
        <v>2981.0000000000005</v>
      </c>
      <c r="K122" s="7">
        <f>VLOOKUP(A122,SAFMR2025!$A$2:$K$637,11,FALSE)*1.1</f>
        <v>3427.6000000000004</v>
      </c>
      <c r="L122" s="7">
        <f>VLOOKUP(A122,SAFMR2025!$A$2:$L$637,12,FALSE)*1.1</f>
        <v>3875.3</v>
      </c>
      <c r="M122" s="7">
        <f>VLOOKUP(A122,SAFMR2025!$A$2:$M$637,13,FALSE)*1.1</f>
        <v>4321.9000000000005</v>
      </c>
      <c r="N122" s="7">
        <f>VLOOKUP(A122,SAFMR2025!$A$2:$N$637,14,FALSE)*1.1</f>
        <v>4769.6000000000004</v>
      </c>
    </row>
    <row r="123" spans="1:14" hidden="1" x14ac:dyDescent="0.25">
      <c r="A123" s="8" t="s">
        <v>89</v>
      </c>
      <c r="B123" s="8" t="s">
        <v>61</v>
      </c>
      <c r="C123" s="8" t="s">
        <v>90</v>
      </c>
      <c r="D123" s="8" t="s">
        <v>63</v>
      </c>
      <c r="E123" s="8" t="s">
        <v>18</v>
      </c>
      <c r="F123" s="7">
        <f>VLOOKUP(A123,SAFMR2025!$A$2:$F$637,6,FALSE)*1.1</f>
        <v>1870.0000000000002</v>
      </c>
      <c r="G123" s="7">
        <f>VLOOKUP(A123,SAFMR2025!$A$2:$G$637,7,FALSE)*1.1</f>
        <v>2090</v>
      </c>
      <c r="H123" s="7">
        <f>VLOOKUP(A123,SAFMR2025!$A$2:$H$637,8,FALSE)*1.1</f>
        <v>2728</v>
      </c>
      <c r="I123" s="7">
        <f>VLOOKUP(A123,SAFMR2025!$A$2:$I$637,9,FALSE)*1.1</f>
        <v>3344.0000000000005</v>
      </c>
      <c r="J123" s="7">
        <f>VLOOKUP(A123,SAFMR2025!$A$2:$J$637,10,FALSE)*1.1</f>
        <v>4400</v>
      </c>
      <c r="K123" s="7">
        <f>VLOOKUP(A123,SAFMR2025!$A$2:$K$637,11,FALSE)*1.1</f>
        <v>5060</v>
      </c>
      <c r="L123" s="7">
        <f>VLOOKUP(A123,SAFMR2025!$A$2:$L$637,12,FALSE)*1.1</f>
        <v>5720.0000000000009</v>
      </c>
      <c r="M123" s="7">
        <f>VLOOKUP(A123,SAFMR2025!$A$2:$M$637,13,FALSE)*1.1</f>
        <v>6380.0000000000009</v>
      </c>
      <c r="N123" s="7">
        <f>VLOOKUP(A123,SAFMR2025!$A$2:$N$637,14,FALSE)*1.1</f>
        <v>7040.0000000000009</v>
      </c>
    </row>
    <row r="124" spans="1:14" hidden="1" x14ac:dyDescent="0.25">
      <c r="A124" s="8" t="s">
        <v>91</v>
      </c>
      <c r="B124" s="8" t="s">
        <v>61</v>
      </c>
      <c r="C124" s="8" t="s">
        <v>92</v>
      </c>
      <c r="D124" s="8" t="s">
        <v>63</v>
      </c>
      <c r="E124" s="8" t="s">
        <v>18</v>
      </c>
      <c r="F124" s="7">
        <f>VLOOKUP(A124,SAFMR2025!$A$2:$F$637,6,FALSE)*1.1</f>
        <v>1474.0000000000002</v>
      </c>
      <c r="G124" s="7">
        <f>VLOOKUP(A124,SAFMR2025!$A$2:$G$637,7,FALSE)*1.1</f>
        <v>1639.0000000000002</v>
      </c>
      <c r="H124" s="7">
        <f>VLOOKUP(A124,SAFMR2025!$A$2:$H$637,8,FALSE)*1.1</f>
        <v>2156</v>
      </c>
      <c r="I124" s="7">
        <f>VLOOKUP(A124,SAFMR2025!$A$2:$I$637,9,FALSE)*1.1</f>
        <v>2607</v>
      </c>
      <c r="J124" s="7">
        <f>VLOOKUP(A124,SAFMR2025!$A$2:$J$637,10,FALSE)*1.1</f>
        <v>3619.0000000000005</v>
      </c>
      <c r="K124" s="7">
        <f>VLOOKUP(A124,SAFMR2025!$A$2:$K$637,11,FALSE)*1.1</f>
        <v>4161.3</v>
      </c>
      <c r="L124" s="7">
        <f>VLOOKUP(A124,SAFMR2025!$A$2:$L$637,12,FALSE)*1.1</f>
        <v>4704.7000000000007</v>
      </c>
      <c r="M124" s="7">
        <f>VLOOKUP(A124,SAFMR2025!$A$2:$M$637,13,FALSE)*1.1</f>
        <v>5247</v>
      </c>
      <c r="N124" s="7">
        <f>VLOOKUP(A124,SAFMR2025!$A$2:$N$637,14,FALSE)*1.1</f>
        <v>5790.4000000000005</v>
      </c>
    </row>
    <row r="125" spans="1:14" hidden="1" x14ac:dyDescent="0.25">
      <c r="A125" s="8" t="s">
        <v>93</v>
      </c>
      <c r="B125" s="8" t="s">
        <v>61</v>
      </c>
      <c r="C125" s="8" t="s">
        <v>94</v>
      </c>
      <c r="D125" s="8" t="s">
        <v>63</v>
      </c>
      <c r="E125" s="8" t="s">
        <v>18</v>
      </c>
      <c r="F125" s="7">
        <f>VLOOKUP(A125,SAFMR2025!$A$2:$F$637,6,FALSE)*1.1</f>
        <v>1034</v>
      </c>
      <c r="G125" s="7">
        <f>VLOOKUP(A125,SAFMR2025!$A$2:$G$637,7,FALSE)*1.1</f>
        <v>1177</v>
      </c>
      <c r="H125" s="7">
        <f>VLOOKUP(A125,SAFMR2025!$A$2:$H$637,8,FALSE)*1.1</f>
        <v>1496.0000000000002</v>
      </c>
      <c r="I125" s="7">
        <f>VLOOKUP(A125,SAFMR2025!$A$2:$I$637,9,FALSE)*1.1</f>
        <v>1859.0000000000002</v>
      </c>
      <c r="J125" s="7">
        <f>VLOOKUP(A125,SAFMR2025!$A$2:$J$637,10,FALSE)*1.1</f>
        <v>2376</v>
      </c>
      <c r="K125" s="7">
        <f>VLOOKUP(A125,SAFMR2025!$A$2:$K$637,11,FALSE)*1.1</f>
        <v>2732.4</v>
      </c>
      <c r="L125" s="7">
        <f>VLOOKUP(A125,SAFMR2025!$A$2:$L$637,12,FALSE)*1.1</f>
        <v>3088.8</v>
      </c>
      <c r="M125" s="7">
        <f>VLOOKUP(A125,SAFMR2025!$A$2:$M$637,13,FALSE)*1.1</f>
        <v>3445.2000000000003</v>
      </c>
      <c r="N125" s="7">
        <f>VLOOKUP(A125,SAFMR2025!$A$2:$N$637,14,FALSE)*1.1</f>
        <v>3801.6000000000004</v>
      </c>
    </row>
    <row r="126" spans="1:14" hidden="1" x14ac:dyDescent="0.25">
      <c r="A126" s="8" t="s">
        <v>205</v>
      </c>
      <c r="B126" s="8" t="s">
        <v>198</v>
      </c>
      <c r="C126" s="8" t="s">
        <v>206</v>
      </c>
      <c r="D126" s="8" t="s">
        <v>200</v>
      </c>
      <c r="E126" s="8" t="s">
        <v>18</v>
      </c>
      <c r="F126" s="7">
        <f>VLOOKUP(A126,SAFMR2025!$A$2:$F$637,6,FALSE)*1.1</f>
        <v>1133</v>
      </c>
      <c r="G126" s="7">
        <f>VLOOKUP(A126,SAFMR2025!$A$2:$G$637,7,FALSE)*1.1</f>
        <v>1254</v>
      </c>
      <c r="H126" s="7">
        <f>VLOOKUP(A126,SAFMR2025!$A$2:$H$637,8,FALSE)*1.1</f>
        <v>1650.0000000000002</v>
      </c>
      <c r="I126" s="7">
        <f>VLOOKUP(A126,SAFMR2025!$A$2:$I$637,9,FALSE)*1.1</f>
        <v>1991.0000000000002</v>
      </c>
      <c r="J126" s="7">
        <f>VLOOKUP(A126,SAFMR2025!$A$2:$J$637,10,FALSE)*1.1</f>
        <v>2222</v>
      </c>
      <c r="K126" s="7">
        <f>VLOOKUP(A126,SAFMR2025!$A$2:$K$637,11,FALSE)*1.1</f>
        <v>2555.3000000000002</v>
      </c>
      <c r="L126" s="7">
        <f>VLOOKUP(A126,SAFMR2025!$A$2:$L$637,12,FALSE)*1.1</f>
        <v>2888.6000000000004</v>
      </c>
      <c r="M126" s="7">
        <f>VLOOKUP(A126,SAFMR2025!$A$2:$M$637,13,FALSE)*1.1</f>
        <v>3221.9</v>
      </c>
      <c r="N126" s="7">
        <f>VLOOKUP(A126,SAFMR2025!$A$2:$N$637,14,FALSE)*1.1</f>
        <v>3555.2000000000003</v>
      </c>
    </row>
    <row r="127" spans="1:14" hidden="1" x14ac:dyDescent="0.25">
      <c r="A127" s="8" t="s">
        <v>207</v>
      </c>
      <c r="B127" s="8" t="s">
        <v>198</v>
      </c>
      <c r="C127" s="8" t="s">
        <v>206</v>
      </c>
      <c r="D127" s="8" t="s">
        <v>200</v>
      </c>
      <c r="E127" s="8" t="s">
        <v>18</v>
      </c>
      <c r="F127" s="7">
        <f>VLOOKUP(A127,SAFMR2025!$A$2:$F$637,6,FALSE)*1.1</f>
        <v>1177</v>
      </c>
      <c r="G127" s="7">
        <f>VLOOKUP(A127,SAFMR2025!$A$2:$G$637,7,FALSE)*1.1</f>
        <v>1309</v>
      </c>
      <c r="H127" s="7">
        <f>VLOOKUP(A127,SAFMR2025!$A$2:$H$637,8,FALSE)*1.1</f>
        <v>1716.0000000000002</v>
      </c>
      <c r="I127" s="7">
        <f>VLOOKUP(A127,SAFMR2025!$A$2:$I$637,9,FALSE)*1.1</f>
        <v>2068</v>
      </c>
      <c r="J127" s="7">
        <f>VLOOKUP(A127,SAFMR2025!$A$2:$J$637,10,FALSE)*1.1</f>
        <v>2310</v>
      </c>
      <c r="K127" s="7">
        <f>VLOOKUP(A127,SAFMR2025!$A$2:$K$637,11,FALSE)*1.1</f>
        <v>2656.5</v>
      </c>
      <c r="L127" s="7">
        <f>VLOOKUP(A127,SAFMR2025!$A$2:$L$637,12,FALSE)*1.1</f>
        <v>3003.0000000000005</v>
      </c>
      <c r="M127" s="7">
        <f>VLOOKUP(A127,SAFMR2025!$A$2:$M$637,13,FALSE)*1.1</f>
        <v>3349.5000000000005</v>
      </c>
      <c r="N127" s="7">
        <f>VLOOKUP(A127,SAFMR2025!$A$2:$N$637,14,FALSE)*1.1</f>
        <v>3696.0000000000005</v>
      </c>
    </row>
    <row r="128" spans="1:14" hidden="1" x14ac:dyDescent="0.25">
      <c r="A128" s="8" t="s">
        <v>208</v>
      </c>
      <c r="B128" s="8" t="s">
        <v>198</v>
      </c>
      <c r="C128" s="8" t="s">
        <v>209</v>
      </c>
      <c r="D128" s="8" t="s">
        <v>200</v>
      </c>
      <c r="E128" s="8" t="s">
        <v>18</v>
      </c>
      <c r="F128" s="7">
        <f>VLOOKUP(A128,SAFMR2025!$A$2:$F$637,6,FALSE)*1.1</f>
        <v>979.00000000000011</v>
      </c>
      <c r="G128" s="7">
        <f>VLOOKUP(A128,SAFMR2025!$A$2:$G$637,7,FALSE)*1.1</f>
        <v>1111</v>
      </c>
      <c r="H128" s="7">
        <f>VLOOKUP(A128,SAFMR2025!$A$2:$H$637,8,FALSE)*1.1</f>
        <v>1441.0000000000002</v>
      </c>
      <c r="I128" s="7">
        <f>VLOOKUP(A128,SAFMR2025!$A$2:$I$637,9,FALSE)*1.1</f>
        <v>1749.0000000000002</v>
      </c>
      <c r="J128" s="7">
        <f>VLOOKUP(A128,SAFMR2025!$A$2:$J$637,10,FALSE)*1.1</f>
        <v>2035.0000000000002</v>
      </c>
      <c r="K128" s="7">
        <f>VLOOKUP(A128,SAFMR2025!$A$2:$K$637,11,FALSE)*1.1</f>
        <v>2339.7000000000003</v>
      </c>
      <c r="L128" s="7">
        <f>VLOOKUP(A128,SAFMR2025!$A$2:$L$637,12,FALSE)*1.1</f>
        <v>2645.5</v>
      </c>
      <c r="M128" s="7">
        <f>VLOOKUP(A128,SAFMR2025!$A$2:$M$637,13,FALSE)*1.1</f>
        <v>2950.2000000000003</v>
      </c>
      <c r="N128" s="7">
        <f>VLOOKUP(A128,SAFMR2025!$A$2:$N$637,14,FALSE)*1.1</f>
        <v>3256.0000000000005</v>
      </c>
    </row>
    <row r="129" spans="1:14" hidden="1" x14ac:dyDescent="0.25">
      <c r="A129" s="8" t="s">
        <v>874</v>
      </c>
      <c r="B129" s="8" t="s">
        <v>859</v>
      </c>
      <c r="C129" s="8" t="s">
        <v>875</v>
      </c>
      <c r="D129" s="8" t="s">
        <v>144</v>
      </c>
      <c r="E129" s="8" t="s">
        <v>18</v>
      </c>
      <c r="F129" s="7">
        <f>VLOOKUP(A129,SAFMR2025!$A$2:$F$637,6,FALSE)*1.1</f>
        <v>1133</v>
      </c>
      <c r="G129" s="7">
        <f>VLOOKUP(A129,SAFMR2025!$A$2:$G$637,7,FALSE)*1.1</f>
        <v>1254</v>
      </c>
      <c r="H129" s="7">
        <f>VLOOKUP(A129,SAFMR2025!$A$2:$H$637,8,FALSE)*1.1</f>
        <v>1584.0000000000002</v>
      </c>
      <c r="I129" s="7">
        <f>VLOOKUP(A129,SAFMR2025!$A$2:$I$637,9,FALSE)*1.1</f>
        <v>2222</v>
      </c>
      <c r="J129" s="7">
        <f>VLOOKUP(A129,SAFMR2025!$A$2:$J$637,10,FALSE)*1.1</f>
        <v>2662</v>
      </c>
      <c r="K129" s="7">
        <f>VLOOKUP(A129,SAFMR2025!$A$2:$K$637,11,FALSE)*1.1</f>
        <v>3061.3</v>
      </c>
      <c r="L129" s="7">
        <f>VLOOKUP(A129,SAFMR2025!$A$2:$L$637,12,FALSE)*1.1</f>
        <v>3460.6000000000004</v>
      </c>
      <c r="M129" s="7">
        <f>VLOOKUP(A129,SAFMR2025!$A$2:$M$637,13,FALSE)*1.1</f>
        <v>3859.9</v>
      </c>
      <c r="N129" s="7">
        <f>VLOOKUP(A129,SAFMR2025!$A$2:$N$637,14,FALSE)*1.1</f>
        <v>4259.2000000000007</v>
      </c>
    </row>
    <row r="130" spans="1:14" hidden="1" x14ac:dyDescent="0.25">
      <c r="A130" s="8" t="s">
        <v>210</v>
      </c>
      <c r="B130" s="8" t="s">
        <v>198</v>
      </c>
      <c r="C130" s="8" t="s">
        <v>211</v>
      </c>
      <c r="D130" s="8" t="s">
        <v>200</v>
      </c>
      <c r="E130" s="8" t="s">
        <v>18</v>
      </c>
      <c r="F130" s="7">
        <f>VLOOKUP(A130,SAFMR2025!$A$2:$F$637,6,FALSE)*1.1</f>
        <v>1023.0000000000001</v>
      </c>
      <c r="G130" s="7">
        <f>VLOOKUP(A130,SAFMR2025!$A$2:$G$637,7,FALSE)*1.1</f>
        <v>1144</v>
      </c>
      <c r="H130" s="7">
        <f>VLOOKUP(A130,SAFMR2025!$A$2:$H$637,8,FALSE)*1.1</f>
        <v>1496.0000000000002</v>
      </c>
      <c r="I130" s="7">
        <f>VLOOKUP(A130,SAFMR2025!$A$2:$I$637,9,FALSE)*1.1</f>
        <v>1804.0000000000002</v>
      </c>
      <c r="J130" s="7">
        <f>VLOOKUP(A130,SAFMR2025!$A$2:$J$637,10,FALSE)*1.1</f>
        <v>2035.0000000000002</v>
      </c>
      <c r="K130" s="7">
        <f>VLOOKUP(A130,SAFMR2025!$A$2:$K$637,11,FALSE)*1.1</f>
        <v>2339.7000000000003</v>
      </c>
      <c r="L130" s="7">
        <f>VLOOKUP(A130,SAFMR2025!$A$2:$L$637,12,FALSE)*1.1</f>
        <v>2645.5</v>
      </c>
      <c r="M130" s="7">
        <f>VLOOKUP(A130,SAFMR2025!$A$2:$M$637,13,FALSE)*1.1</f>
        <v>2950.2000000000003</v>
      </c>
      <c r="N130" s="7">
        <f>VLOOKUP(A130,SAFMR2025!$A$2:$N$637,14,FALSE)*1.1</f>
        <v>3256.0000000000005</v>
      </c>
    </row>
    <row r="131" spans="1:14" hidden="1" x14ac:dyDescent="0.25">
      <c r="A131" s="8" t="s">
        <v>212</v>
      </c>
      <c r="B131" s="8" t="s">
        <v>198</v>
      </c>
      <c r="C131" s="8" t="s">
        <v>213</v>
      </c>
      <c r="D131" s="8" t="s">
        <v>200</v>
      </c>
      <c r="E131" s="8" t="s">
        <v>18</v>
      </c>
      <c r="F131" s="7">
        <f>VLOOKUP(A131,SAFMR2025!$A$2:$F$637,6,FALSE)*1.1</f>
        <v>1034</v>
      </c>
      <c r="G131" s="7">
        <f>VLOOKUP(A131,SAFMR2025!$A$2:$G$637,7,FALSE)*1.1</f>
        <v>1155</v>
      </c>
      <c r="H131" s="7">
        <f>VLOOKUP(A131,SAFMR2025!$A$2:$H$637,8,FALSE)*1.1</f>
        <v>1507.0000000000002</v>
      </c>
      <c r="I131" s="7">
        <f>VLOOKUP(A131,SAFMR2025!$A$2:$I$637,9,FALSE)*1.1</f>
        <v>1826.0000000000002</v>
      </c>
      <c r="J131" s="7">
        <f>VLOOKUP(A131,SAFMR2025!$A$2:$J$637,10,FALSE)*1.1</f>
        <v>2035.0000000000002</v>
      </c>
      <c r="K131" s="7">
        <f>VLOOKUP(A131,SAFMR2025!$A$2:$K$637,11,FALSE)*1.1</f>
        <v>2339.7000000000003</v>
      </c>
      <c r="L131" s="7">
        <f>VLOOKUP(A131,SAFMR2025!$A$2:$L$637,12,FALSE)*1.1</f>
        <v>2645.5</v>
      </c>
      <c r="M131" s="7">
        <f>VLOOKUP(A131,SAFMR2025!$A$2:$M$637,13,FALSE)*1.1</f>
        <v>2950.2000000000003</v>
      </c>
      <c r="N131" s="7">
        <f>VLOOKUP(A131,SAFMR2025!$A$2:$N$637,14,FALSE)*1.1</f>
        <v>3256.0000000000005</v>
      </c>
    </row>
    <row r="132" spans="1:14" hidden="1" x14ac:dyDescent="0.25">
      <c r="A132" s="8" t="s">
        <v>214</v>
      </c>
      <c r="B132" s="8" t="s">
        <v>198</v>
      </c>
      <c r="C132" s="8" t="s">
        <v>215</v>
      </c>
      <c r="D132" s="8" t="s">
        <v>200</v>
      </c>
      <c r="E132" s="8" t="s">
        <v>18</v>
      </c>
      <c r="F132" s="7">
        <f>VLOOKUP(A132,SAFMR2025!$A$2:$F$637,6,FALSE)*1.1</f>
        <v>1056</v>
      </c>
      <c r="G132" s="7">
        <f>VLOOKUP(A132,SAFMR2025!$A$2:$G$637,7,FALSE)*1.1</f>
        <v>1177</v>
      </c>
      <c r="H132" s="7">
        <f>VLOOKUP(A132,SAFMR2025!$A$2:$H$637,8,FALSE)*1.1</f>
        <v>1540.0000000000002</v>
      </c>
      <c r="I132" s="7">
        <f>VLOOKUP(A132,SAFMR2025!$A$2:$I$637,9,FALSE)*1.1</f>
        <v>1859.0000000000002</v>
      </c>
      <c r="J132" s="7">
        <f>VLOOKUP(A132,SAFMR2025!$A$2:$J$637,10,FALSE)*1.1</f>
        <v>2068</v>
      </c>
      <c r="K132" s="7">
        <f>VLOOKUP(A132,SAFMR2025!$A$2:$K$637,11,FALSE)*1.1</f>
        <v>2378.2000000000003</v>
      </c>
      <c r="L132" s="7">
        <f>VLOOKUP(A132,SAFMR2025!$A$2:$L$637,12,FALSE)*1.1</f>
        <v>2688.4</v>
      </c>
      <c r="M132" s="7">
        <f>VLOOKUP(A132,SAFMR2025!$A$2:$M$637,13,FALSE)*1.1</f>
        <v>2998.6000000000004</v>
      </c>
      <c r="N132" s="7">
        <f>VLOOKUP(A132,SAFMR2025!$A$2:$N$637,14,FALSE)*1.1</f>
        <v>3308.8</v>
      </c>
    </row>
    <row r="133" spans="1:14" hidden="1" x14ac:dyDescent="0.25">
      <c r="A133" s="8" t="s">
        <v>216</v>
      </c>
      <c r="B133" s="8" t="s">
        <v>198</v>
      </c>
      <c r="C133" s="8" t="s">
        <v>217</v>
      </c>
      <c r="D133" s="8" t="s">
        <v>200</v>
      </c>
      <c r="E133" s="8" t="s">
        <v>18</v>
      </c>
      <c r="F133" s="7">
        <f>VLOOKUP(A133,SAFMR2025!$A$2:$F$637,6,FALSE)*1.1</f>
        <v>1111</v>
      </c>
      <c r="G133" s="7">
        <f>VLOOKUP(A133,SAFMR2025!$A$2:$G$637,7,FALSE)*1.1</f>
        <v>1232</v>
      </c>
      <c r="H133" s="7">
        <f>VLOOKUP(A133,SAFMR2025!$A$2:$H$637,8,FALSE)*1.1</f>
        <v>1617.0000000000002</v>
      </c>
      <c r="I133" s="7">
        <f>VLOOKUP(A133,SAFMR2025!$A$2:$I$637,9,FALSE)*1.1</f>
        <v>1947.0000000000002</v>
      </c>
      <c r="J133" s="7">
        <f>VLOOKUP(A133,SAFMR2025!$A$2:$J$637,10,FALSE)*1.1</f>
        <v>2178</v>
      </c>
      <c r="K133" s="7">
        <f>VLOOKUP(A133,SAFMR2025!$A$2:$K$637,11,FALSE)*1.1</f>
        <v>2504.7000000000003</v>
      </c>
      <c r="L133" s="7">
        <f>VLOOKUP(A133,SAFMR2025!$A$2:$L$637,12,FALSE)*1.1</f>
        <v>2831.4</v>
      </c>
      <c r="M133" s="7">
        <f>VLOOKUP(A133,SAFMR2025!$A$2:$M$637,13,FALSE)*1.1</f>
        <v>3158.1000000000004</v>
      </c>
      <c r="N133" s="7">
        <f>VLOOKUP(A133,SAFMR2025!$A$2:$N$637,14,FALSE)*1.1</f>
        <v>3484.8</v>
      </c>
    </row>
    <row r="134" spans="1:14" hidden="1" x14ac:dyDescent="0.25">
      <c r="A134" s="8" t="s">
        <v>218</v>
      </c>
      <c r="B134" s="8" t="s">
        <v>198</v>
      </c>
      <c r="C134" s="8" t="s">
        <v>219</v>
      </c>
      <c r="D134" s="8" t="s">
        <v>200</v>
      </c>
      <c r="E134" s="8" t="s">
        <v>18</v>
      </c>
      <c r="F134" s="7">
        <f>VLOOKUP(A134,SAFMR2025!$A$2:$F$637,6,FALSE)*1.1</f>
        <v>1529.0000000000002</v>
      </c>
      <c r="G134" s="7">
        <f>VLOOKUP(A134,SAFMR2025!$A$2:$G$637,7,FALSE)*1.1</f>
        <v>1705.0000000000002</v>
      </c>
      <c r="H134" s="7">
        <f>VLOOKUP(A134,SAFMR2025!$A$2:$H$637,8,FALSE)*1.1</f>
        <v>2233</v>
      </c>
      <c r="I134" s="7">
        <f>VLOOKUP(A134,SAFMR2025!$A$2:$I$637,9,FALSE)*1.1</f>
        <v>2695</v>
      </c>
      <c r="J134" s="7">
        <f>VLOOKUP(A134,SAFMR2025!$A$2:$J$637,10,FALSE)*1.1</f>
        <v>3003.0000000000005</v>
      </c>
      <c r="K134" s="7">
        <f>VLOOKUP(A134,SAFMR2025!$A$2:$K$637,11,FALSE)*1.1</f>
        <v>3452.9</v>
      </c>
      <c r="L134" s="7">
        <f>VLOOKUP(A134,SAFMR2025!$A$2:$L$637,12,FALSE)*1.1</f>
        <v>3903.9</v>
      </c>
      <c r="M134" s="7">
        <f>VLOOKUP(A134,SAFMR2025!$A$2:$M$637,13,FALSE)*1.1</f>
        <v>4353.8</v>
      </c>
      <c r="N134" s="7">
        <f>VLOOKUP(A134,SAFMR2025!$A$2:$N$637,14,FALSE)*1.1</f>
        <v>4804.8</v>
      </c>
    </row>
    <row r="135" spans="1:14" hidden="1" x14ac:dyDescent="0.25">
      <c r="A135" s="8" t="s">
        <v>220</v>
      </c>
      <c r="B135" s="8" t="s">
        <v>198</v>
      </c>
      <c r="C135" s="8" t="s">
        <v>221</v>
      </c>
      <c r="D135" s="8" t="s">
        <v>200</v>
      </c>
      <c r="E135" s="8" t="s">
        <v>18</v>
      </c>
      <c r="F135" s="7">
        <f>VLOOKUP(A135,SAFMR2025!$A$2:$F$637,6,FALSE)*1.1</f>
        <v>1232</v>
      </c>
      <c r="G135" s="7">
        <f>VLOOKUP(A135,SAFMR2025!$A$2:$G$637,7,FALSE)*1.1</f>
        <v>1364</v>
      </c>
      <c r="H135" s="7">
        <f>VLOOKUP(A135,SAFMR2025!$A$2:$H$637,8,FALSE)*1.1</f>
        <v>1793.0000000000002</v>
      </c>
      <c r="I135" s="7">
        <f>VLOOKUP(A135,SAFMR2025!$A$2:$I$637,9,FALSE)*1.1</f>
        <v>2156</v>
      </c>
      <c r="J135" s="7">
        <f>VLOOKUP(A135,SAFMR2025!$A$2:$J$637,10,FALSE)*1.1</f>
        <v>2409</v>
      </c>
      <c r="K135" s="7">
        <f>VLOOKUP(A135,SAFMR2025!$A$2:$K$637,11,FALSE)*1.1</f>
        <v>2769.8</v>
      </c>
      <c r="L135" s="7">
        <f>VLOOKUP(A135,SAFMR2025!$A$2:$L$637,12,FALSE)*1.1</f>
        <v>3131.7000000000003</v>
      </c>
      <c r="M135" s="7">
        <f>VLOOKUP(A135,SAFMR2025!$A$2:$M$637,13,FALSE)*1.1</f>
        <v>3492.5000000000005</v>
      </c>
      <c r="N135" s="7">
        <f>VLOOKUP(A135,SAFMR2025!$A$2:$N$637,14,FALSE)*1.1</f>
        <v>3854.4</v>
      </c>
    </row>
    <row r="136" spans="1:14" hidden="1" x14ac:dyDescent="0.25">
      <c r="A136" s="8" t="s">
        <v>95</v>
      </c>
      <c r="B136" s="8" t="s">
        <v>61</v>
      </c>
      <c r="C136" s="8" t="s">
        <v>96</v>
      </c>
      <c r="D136" s="8" t="s">
        <v>63</v>
      </c>
      <c r="E136" s="8" t="s">
        <v>18</v>
      </c>
      <c r="F136" s="7">
        <f>VLOOKUP(A136,SAFMR2025!$A$2:$F$637,6,FALSE)*1.1</f>
        <v>1155</v>
      </c>
      <c r="G136" s="7">
        <f>VLOOKUP(A136,SAFMR2025!$A$2:$G$637,7,FALSE)*1.1</f>
        <v>1276</v>
      </c>
      <c r="H136" s="7">
        <f>VLOOKUP(A136,SAFMR2025!$A$2:$H$637,8,FALSE)*1.1</f>
        <v>1672.0000000000002</v>
      </c>
      <c r="I136" s="7">
        <f>VLOOKUP(A136,SAFMR2025!$A$2:$I$637,9,FALSE)*1.1</f>
        <v>2024.0000000000002</v>
      </c>
      <c r="J136" s="7">
        <f>VLOOKUP(A136,SAFMR2025!$A$2:$J$637,10,FALSE)*1.1</f>
        <v>2453</v>
      </c>
      <c r="K136" s="7">
        <f>VLOOKUP(A136,SAFMR2025!$A$2:$K$637,11,FALSE)*1.1</f>
        <v>2820.4</v>
      </c>
      <c r="L136" s="7">
        <f>VLOOKUP(A136,SAFMR2025!$A$2:$L$637,12,FALSE)*1.1</f>
        <v>3188.9</v>
      </c>
      <c r="M136" s="7">
        <f>VLOOKUP(A136,SAFMR2025!$A$2:$M$637,13,FALSE)*1.1</f>
        <v>3556.3</v>
      </c>
      <c r="N136" s="7">
        <f>VLOOKUP(A136,SAFMR2025!$A$2:$N$637,14,FALSE)*1.1</f>
        <v>3924.8</v>
      </c>
    </row>
    <row r="137" spans="1:14" hidden="1" x14ac:dyDescent="0.25">
      <c r="A137" s="8" t="s">
        <v>222</v>
      </c>
      <c r="B137" s="8" t="s">
        <v>198</v>
      </c>
      <c r="C137" s="8" t="s">
        <v>223</v>
      </c>
      <c r="D137" s="8" t="s">
        <v>200</v>
      </c>
      <c r="E137" s="8" t="s">
        <v>18</v>
      </c>
      <c r="F137" s="7">
        <f>VLOOKUP(A137,SAFMR2025!$A$2:$F$637,6,FALSE)*1.1</f>
        <v>979.00000000000011</v>
      </c>
      <c r="G137" s="7">
        <f>VLOOKUP(A137,SAFMR2025!$A$2:$G$637,7,FALSE)*1.1</f>
        <v>1100</v>
      </c>
      <c r="H137" s="7">
        <f>VLOOKUP(A137,SAFMR2025!$A$2:$H$637,8,FALSE)*1.1</f>
        <v>1441.0000000000002</v>
      </c>
      <c r="I137" s="7">
        <f>VLOOKUP(A137,SAFMR2025!$A$2:$I$637,9,FALSE)*1.1</f>
        <v>1749.0000000000002</v>
      </c>
      <c r="J137" s="7">
        <f>VLOOKUP(A137,SAFMR2025!$A$2:$J$637,10,FALSE)*1.1</f>
        <v>2035.0000000000002</v>
      </c>
      <c r="K137" s="7">
        <f>VLOOKUP(A137,SAFMR2025!$A$2:$K$637,11,FALSE)*1.1</f>
        <v>2339.7000000000003</v>
      </c>
      <c r="L137" s="7">
        <f>VLOOKUP(A137,SAFMR2025!$A$2:$L$637,12,FALSE)*1.1</f>
        <v>2645.5</v>
      </c>
      <c r="M137" s="7">
        <f>VLOOKUP(A137,SAFMR2025!$A$2:$M$637,13,FALSE)*1.1</f>
        <v>2950.2000000000003</v>
      </c>
      <c r="N137" s="7">
        <f>VLOOKUP(A137,SAFMR2025!$A$2:$N$637,14,FALSE)*1.1</f>
        <v>3256.0000000000005</v>
      </c>
    </row>
    <row r="138" spans="1:14" hidden="1" x14ac:dyDescent="0.25">
      <c r="A138" s="8" t="s">
        <v>224</v>
      </c>
      <c r="B138" s="8" t="s">
        <v>198</v>
      </c>
      <c r="C138" s="8" t="s">
        <v>225</v>
      </c>
      <c r="D138" s="8" t="s">
        <v>200</v>
      </c>
      <c r="E138" s="8" t="s">
        <v>18</v>
      </c>
      <c r="F138" s="7">
        <f>VLOOKUP(A138,SAFMR2025!$A$2:$F$637,6,FALSE)*1.1</f>
        <v>1089</v>
      </c>
      <c r="G138" s="7">
        <f>VLOOKUP(A138,SAFMR2025!$A$2:$G$637,7,FALSE)*1.1</f>
        <v>1210</v>
      </c>
      <c r="H138" s="7">
        <f>VLOOKUP(A138,SAFMR2025!$A$2:$H$637,8,FALSE)*1.1</f>
        <v>1584.0000000000002</v>
      </c>
      <c r="I138" s="7">
        <f>VLOOKUP(A138,SAFMR2025!$A$2:$I$637,9,FALSE)*1.1</f>
        <v>1914.0000000000002</v>
      </c>
      <c r="J138" s="7">
        <f>VLOOKUP(A138,SAFMR2025!$A$2:$J$637,10,FALSE)*1.1</f>
        <v>2134</v>
      </c>
      <c r="K138" s="7">
        <f>VLOOKUP(A138,SAFMR2025!$A$2:$K$637,11,FALSE)*1.1</f>
        <v>2454.1000000000004</v>
      </c>
      <c r="L138" s="7">
        <f>VLOOKUP(A138,SAFMR2025!$A$2:$L$637,12,FALSE)*1.1</f>
        <v>2774.2000000000003</v>
      </c>
      <c r="M138" s="7">
        <f>VLOOKUP(A138,SAFMR2025!$A$2:$M$637,13,FALSE)*1.1</f>
        <v>3094.3</v>
      </c>
      <c r="N138" s="7">
        <f>VLOOKUP(A138,SAFMR2025!$A$2:$N$637,14,FALSE)*1.1</f>
        <v>3414.4</v>
      </c>
    </row>
    <row r="139" spans="1:14" hidden="1" x14ac:dyDescent="0.25">
      <c r="A139" s="8" t="s">
        <v>226</v>
      </c>
      <c r="B139" s="8" t="s">
        <v>198</v>
      </c>
      <c r="C139" s="8" t="s">
        <v>227</v>
      </c>
      <c r="D139" s="8" t="s">
        <v>200</v>
      </c>
      <c r="E139" s="8" t="s">
        <v>18</v>
      </c>
      <c r="F139" s="7">
        <f>VLOOKUP(A139,SAFMR2025!$A$2:$F$637,6,FALSE)*1.1</f>
        <v>1221</v>
      </c>
      <c r="G139" s="7">
        <f>VLOOKUP(A139,SAFMR2025!$A$2:$G$637,7,FALSE)*1.1</f>
        <v>1353</v>
      </c>
      <c r="H139" s="7">
        <f>VLOOKUP(A139,SAFMR2025!$A$2:$H$637,8,FALSE)*1.1</f>
        <v>1771.0000000000002</v>
      </c>
      <c r="I139" s="7">
        <f>VLOOKUP(A139,SAFMR2025!$A$2:$I$637,9,FALSE)*1.1</f>
        <v>2134</v>
      </c>
      <c r="J139" s="7">
        <f>VLOOKUP(A139,SAFMR2025!$A$2:$J$637,10,FALSE)*1.1</f>
        <v>2387</v>
      </c>
      <c r="K139" s="7">
        <f>VLOOKUP(A139,SAFMR2025!$A$2:$K$637,11,FALSE)*1.1</f>
        <v>2744.5</v>
      </c>
      <c r="L139" s="7">
        <f>VLOOKUP(A139,SAFMR2025!$A$2:$L$637,12,FALSE)*1.1</f>
        <v>3103.1000000000004</v>
      </c>
      <c r="M139" s="7">
        <f>VLOOKUP(A139,SAFMR2025!$A$2:$M$637,13,FALSE)*1.1</f>
        <v>3460.6000000000004</v>
      </c>
      <c r="N139" s="7">
        <f>VLOOKUP(A139,SAFMR2025!$A$2:$N$637,14,FALSE)*1.1</f>
        <v>3819.2000000000003</v>
      </c>
    </row>
    <row r="140" spans="1:14" hidden="1" x14ac:dyDescent="0.25">
      <c r="A140" s="8" t="s">
        <v>228</v>
      </c>
      <c r="B140" s="8" t="s">
        <v>198</v>
      </c>
      <c r="C140" s="8" t="s">
        <v>227</v>
      </c>
      <c r="D140" s="8" t="s">
        <v>200</v>
      </c>
      <c r="E140" s="8" t="s">
        <v>18</v>
      </c>
      <c r="F140" s="7">
        <f>VLOOKUP(A140,SAFMR2025!$A$2:$F$637,6,FALSE)*1.1</f>
        <v>1122</v>
      </c>
      <c r="G140" s="7">
        <f>VLOOKUP(A140,SAFMR2025!$A$2:$G$637,7,FALSE)*1.1</f>
        <v>1254</v>
      </c>
      <c r="H140" s="7">
        <f>VLOOKUP(A140,SAFMR2025!$A$2:$H$637,8,FALSE)*1.1</f>
        <v>1639.0000000000002</v>
      </c>
      <c r="I140" s="7">
        <f>VLOOKUP(A140,SAFMR2025!$A$2:$I$637,9,FALSE)*1.1</f>
        <v>1980.0000000000002</v>
      </c>
      <c r="J140" s="7">
        <f>VLOOKUP(A140,SAFMR2025!$A$2:$J$637,10,FALSE)*1.1</f>
        <v>2200</v>
      </c>
      <c r="K140" s="7">
        <f>VLOOKUP(A140,SAFMR2025!$A$2:$K$637,11,FALSE)*1.1</f>
        <v>2530</v>
      </c>
      <c r="L140" s="7">
        <f>VLOOKUP(A140,SAFMR2025!$A$2:$L$637,12,FALSE)*1.1</f>
        <v>2860.0000000000005</v>
      </c>
      <c r="M140" s="7">
        <f>VLOOKUP(A140,SAFMR2025!$A$2:$M$637,13,FALSE)*1.1</f>
        <v>3190.0000000000005</v>
      </c>
      <c r="N140" s="7">
        <f>VLOOKUP(A140,SAFMR2025!$A$2:$N$637,14,FALSE)*1.1</f>
        <v>3520.0000000000005</v>
      </c>
    </row>
    <row r="141" spans="1:14" hidden="1" x14ac:dyDescent="0.25">
      <c r="A141" s="8" t="s">
        <v>229</v>
      </c>
      <c r="B141" s="8" t="s">
        <v>198</v>
      </c>
      <c r="C141" s="8" t="s">
        <v>230</v>
      </c>
      <c r="D141" s="8" t="s">
        <v>200</v>
      </c>
      <c r="E141" s="8" t="s">
        <v>18</v>
      </c>
      <c r="F141" s="7">
        <f>VLOOKUP(A141,SAFMR2025!$A$2:$F$637,6,FALSE)*1.1</f>
        <v>1056</v>
      </c>
      <c r="G141" s="7">
        <f>VLOOKUP(A141,SAFMR2025!$A$2:$G$637,7,FALSE)*1.1</f>
        <v>1177</v>
      </c>
      <c r="H141" s="7">
        <f>VLOOKUP(A141,SAFMR2025!$A$2:$H$637,8,FALSE)*1.1</f>
        <v>1540.0000000000002</v>
      </c>
      <c r="I141" s="7">
        <f>VLOOKUP(A141,SAFMR2025!$A$2:$I$637,9,FALSE)*1.1</f>
        <v>1859.0000000000002</v>
      </c>
      <c r="J141" s="7">
        <f>VLOOKUP(A141,SAFMR2025!$A$2:$J$637,10,FALSE)*1.1</f>
        <v>2068</v>
      </c>
      <c r="K141" s="7">
        <f>VLOOKUP(A141,SAFMR2025!$A$2:$K$637,11,FALSE)*1.1</f>
        <v>2378.2000000000003</v>
      </c>
      <c r="L141" s="7">
        <f>VLOOKUP(A141,SAFMR2025!$A$2:$L$637,12,FALSE)*1.1</f>
        <v>2688.4</v>
      </c>
      <c r="M141" s="7">
        <f>VLOOKUP(A141,SAFMR2025!$A$2:$M$637,13,FALSE)*1.1</f>
        <v>2998.6000000000004</v>
      </c>
      <c r="N141" s="7">
        <f>VLOOKUP(A141,SAFMR2025!$A$2:$N$637,14,FALSE)*1.1</f>
        <v>3308.8</v>
      </c>
    </row>
    <row r="142" spans="1:14" hidden="1" x14ac:dyDescent="0.25">
      <c r="A142" s="8" t="s">
        <v>231</v>
      </c>
      <c r="B142" s="8" t="s">
        <v>198</v>
      </c>
      <c r="C142" s="8" t="s">
        <v>227</v>
      </c>
      <c r="D142" s="8" t="s">
        <v>200</v>
      </c>
      <c r="E142" s="8" t="s">
        <v>18</v>
      </c>
      <c r="F142" s="7">
        <f>VLOOKUP(A142,SAFMR2025!$A$2:$F$637,6,FALSE)*1.1</f>
        <v>1309</v>
      </c>
      <c r="G142" s="7">
        <f>VLOOKUP(A142,SAFMR2025!$A$2:$G$637,7,FALSE)*1.1</f>
        <v>1452.0000000000002</v>
      </c>
      <c r="H142" s="7">
        <f>VLOOKUP(A142,SAFMR2025!$A$2:$H$637,8,FALSE)*1.1</f>
        <v>1903.0000000000002</v>
      </c>
      <c r="I142" s="7">
        <f>VLOOKUP(A142,SAFMR2025!$A$2:$I$637,9,FALSE)*1.1</f>
        <v>2288</v>
      </c>
      <c r="J142" s="7">
        <f>VLOOKUP(A142,SAFMR2025!$A$2:$J$637,10,FALSE)*1.1</f>
        <v>2563</v>
      </c>
      <c r="K142" s="7">
        <f>VLOOKUP(A142,SAFMR2025!$A$2:$K$637,11,FALSE)*1.1</f>
        <v>2946.9</v>
      </c>
      <c r="L142" s="7">
        <f>VLOOKUP(A142,SAFMR2025!$A$2:$L$637,12,FALSE)*1.1</f>
        <v>3331.9</v>
      </c>
      <c r="M142" s="7">
        <f>VLOOKUP(A142,SAFMR2025!$A$2:$M$637,13,FALSE)*1.1</f>
        <v>3715.8</v>
      </c>
      <c r="N142" s="7">
        <f>VLOOKUP(A142,SAFMR2025!$A$2:$N$637,14,FALSE)*1.1</f>
        <v>4100.8</v>
      </c>
    </row>
    <row r="143" spans="1:14" hidden="1" x14ac:dyDescent="0.25">
      <c r="A143" s="8" t="s">
        <v>232</v>
      </c>
      <c r="B143" s="8" t="s">
        <v>198</v>
      </c>
      <c r="C143" s="8" t="s">
        <v>233</v>
      </c>
      <c r="D143" s="8" t="s">
        <v>200</v>
      </c>
      <c r="E143" s="8" t="s">
        <v>18</v>
      </c>
      <c r="F143" s="7">
        <f>VLOOKUP(A143,SAFMR2025!$A$2:$F$637,6,FALSE)*1.1</f>
        <v>1309</v>
      </c>
      <c r="G143" s="7">
        <f>VLOOKUP(A143,SAFMR2025!$A$2:$G$637,7,FALSE)*1.1</f>
        <v>1452.0000000000002</v>
      </c>
      <c r="H143" s="7">
        <f>VLOOKUP(A143,SAFMR2025!$A$2:$H$637,8,FALSE)*1.1</f>
        <v>1903.0000000000002</v>
      </c>
      <c r="I143" s="7">
        <f>VLOOKUP(A143,SAFMR2025!$A$2:$I$637,9,FALSE)*1.1</f>
        <v>2288</v>
      </c>
      <c r="J143" s="7">
        <f>VLOOKUP(A143,SAFMR2025!$A$2:$J$637,10,FALSE)*1.1</f>
        <v>2563</v>
      </c>
      <c r="K143" s="7">
        <f>VLOOKUP(A143,SAFMR2025!$A$2:$K$637,11,FALSE)*1.1</f>
        <v>2946.9</v>
      </c>
      <c r="L143" s="7">
        <f>VLOOKUP(A143,SAFMR2025!$A$2:$L$637,12,FALSE)*1.1</f>
        <v>3331.9</v>
      </c>
      <c r="M143" s="7">
        <f>VLOOKUP(A143,SAFMR2025!$A$2:$M$637,13,FALSE)*1.1</f>
        <v>3715.8</v>
      </c>
      <c r="N143" s="7">
        <f>VLOOKUP(A143,SAFMR2025!$A$2:$N$637,14,FALSE)*1.1</f>
        <v>4100.8</v>
      </c>
    </row>
    <row r="144" spans="1:14" hidden="1" x14ac:dyDescent="0.25">
      <c r="A144" s="8" t="s">
        <v>234</v>
      </c>
      <c r="B144" s="8" t="s">
        <v>198</v>
      </c>
      <c r="C144" s="8" t="s">
        <v>235</v>
      </c>
      <c r="D144" s="8" t="s">
        <v>200</v>
      </c>
      <c r="E144" s="8" t="s">
        <v>18</v>
      </c>
      <c r="F144" s="7">
        <f>VLOOKUP(A144,SAFMR2025!$A$2:$F$637,6,FALSE)*1.1</f>
        <v>1045</v>
      </c>
      <c r="G144" s="7">
        <f>VLOOKUP(A144,SAFMR2025!$A$2:$G$637,7,FALSE)*1.1</f>
        <v>1155</v>
      </c>
      <c r="H144" s="7">
        <f>VLOOKUP(A144,SAFMR2025!$A$2:$H$637,8,FALSE)*1.1</f>
        <v>1518.0000000000002</v>
      </c>
      <c r="I144" s="7">
        <f>VLOOKUP(A144,SAFMR2025!$A$2:$I$637,9,FALSE)*1.1</f>
        <v>1826.0000000000002</v>
      </c>
      <c r="J144" s="7">
        <f>VLOOKUP(A144,SAFMR2025!$A$2:$J$637,10,FALSE)*1.1</f>
        <v>2046.0000000000002</v>
      </c>
      <c r="K144" s="7">
        <f>VLOOKUP(A144,SAFMR2025!$A$2:$K$637,11,FALSE)*1.1</f>
        <v>2352.9</v>
      </c>
      <c r="L144" s="7">
        <f>VLOOKUP(A144,SAFMR2025!$A$2:$L$637,12,FALSE)*1.1</f>
        <v>2659.8</v>
      </c>
      <c r="M144" s="7">
        <f>VLOOKUP(A144,SAFMR2025!$A$2:$M$637,13,FALSE)*1.1</f>
        <v>2966.7000000000003</v>
      </c>
      <c r="N144" s="7">
        <f>VLOOKUP(A144,SAFMR2025!$A$2:$N$637,14,FALSE)*1.1</f>
        <v>3273.6000000000004</v>
      </c>
    </row>
    <row r="145" spans="1:14" hidden="1" x14ac:dyDescent="0.25">
      <c r="A145" s="8" t="s">
        <v>236</v>
      </c>
      <c r="B145" s="8" t="s">
        <v>198</v>
      </c>
      <c r="C145" s="8" t="s">
        <v>237</v>
      </c>
      <c r="D145" s="8" t="s">
        <v>200</v>
      </c>
      <c r="E145" s="8" t="s">
        <v>18</v>
      </c>
      <c r="F145" s="7">
        <f>VLOOKUP(A145,SAFMR2025!$A$2:$F$637,6,FALSE)*1.1</f>
        <v>1111</v>
      </c>
      <c r="G145" s="7">
        <f>VLOOKUP(A145,SAFMR2025!$A$2:$G$637,7,FALSE)*1.1</f>
        <v>1243</v>
      </c>
      <c r="H145" s="7">
        <f>VLOOKUP(A145,SAFMR2025!$A$2:$H$637,8,FALSE)*1.1</f>
        <v>1628.0000000000002</v>
      </c>
      <c r="I145" s="7">
        <f>VLOOKUP(A145,SAFMR2025!$A$2:$I$637,9,FALSE)*1.1</f>
        <v>1958.0000000000002</v>
      </c>
      <c r="J145" s="7">
        <f>VLOOKUP(A145,SAFMR2025!$A$2:$J$637,10,FALSE)*1.1</f>
        <v>2189</v>
      </c>
      <c r="K145" s="7">
        <f>VLOOKUP(A145,SAFMR2025!$A$2:$K$637,11,FALSE)*1.1</f>
        <v>2516.8000000000002</v>
      </c>
      <c r="L145" s="7">
        <f>VLOOKUP(A145,SAFMR2025!$A$2:$L$637,12,FALSE)*1.1</f>
        <v>2845.7000000000003</v>
      </c>
      <c r="M145" s="7">
        <f>VLOOKUP(A145,SAFMR2025!$A$2:$M$637,13,FALSE)*1.1</f>
        <v>3173.5000000000005</v>
      </c>
      <c r="N145" s="7">
        <f>VLOOKUP(A145,SAFMR2025!$A$2:$N$637,14,FALSE)*1.1</f>
        <v>3502.4</v>
      </c>
    </row>
    <row r="146" spans="1:14" hidden="1" x14ac:dyDescent="0.25">
      <c r="A146" s="8" t="s">
        <v>238</v>
      </c>
      <c r="B146" s="8" t="s">
        <v>198</v>
      </c>
      <c r="C146" s="8" t="s">
        <v>239</v>
      </c>
      <c r="D146" s="8" t="s">
        <v>200</v>
      </c>
      <c r="E146" s="8" t="s">
        <v>18</v>
      </c>
      <c r="F146" s="7">
        <f>VLOOKUP(A146,SAFMR2025!$A$2:$F$637,6,FALSE)*1.1</f>
        <v>990.00000000000011</v>
      </c>
      <c r="G146" s="7">
        <f>VLOOKUP(A146,SAFMR2025!$A$2:$G$637,7,FALSE)*1.1</f>
        <v>1100</v>
      </c>
      <c r="H146" s="7">
        <f>VLOOKUP(A146,SAFMR2025!$A$2:$H$637,8,FALSE)*1.1</f>
        <v>1441.0000000000002</v>
      </c>
      <c r="I146" s="7">
        <f>VLOOKUP(A146,SAFMR2025!$A$2:$I$637,9,FALSE)*1.1</f>
        <v>1936.0000000000002</v>
      </c>
      <c r="J146" s="7">
        <f>VLOOKUP(A146,SAFMR2025!$A$2:$J$637,10,FALSE)*1.1</f>
        <v>2299</v>
      </c>
      <c r="K146" s="7">
        <f>VLOOKUP(A146,SAFMR2025!$A$2:$K$637,11,FALSE)*1.1</f>
        <v>2643.3</v>
      </c>
      <c r="L146" s="7">
        <f>VLOOKUP(A146,SAFMR2025!$A$2:$L$637,12,FALSE)*1.1</f>
        <v>2988.7000000000003</v>
      </c>
      <c r="M146" s="7">
        <f>VLOOKUP(A146,SAFMR2025!$A$2:$M$637,13,FALSE)*1.1</f>
        <v>3333.0000000000005</v>
      </c>
      <c r="N146" s="7">
        <f>VLOOKUP(A146,SAFMR2025!$A$2:$N$637,14,FALSE)*1.1</f>
        <v>3678.4</v>
      </c>
    </row>
    <row r="147" spans="1:14" hidden="1" x14ac:dyDescent="0.25">
      <c r="A147" s="8" t="s">
        <v>876</v>
      </c>
      <c r="B147" s="8" t="s">
        <v>859</v>
      </c>
      <c r="C147" s="8" t="s">
        <v>877</v>
      </c>
      <c r="D147" s="8" t="s">
        <v>144</v>
      </c>
      <c r="E147" s="8" t="s">
        <v>18</v>
      </c>
      <c r="F147" s="7">
        <f>VLOOKUP(A147,SAFMR2025!$A$2:$F$637,6,FALSE)*1.1</f>
        <v>1419.0000000000002</v>
      </c>
      <c r="G147" s="7">
        <f>VLOOKUP(A147,SAFMR2025!$A$2:$G$637,7,FALSE)*1.1</f>
        <v>1562.0000000000002</v>
      </c>
      <c r="H147" s="7">
        <f>VLOOKUP(A147,SAFMR2025!$A$2:$H$637,8,FALSE)*1.1</f>
        <v>1980.0000000000002</v>
      </c>
      <c r="I147" s="7">
        <f>VLOOKUP(A147,SAFMR2025!$A$2:$I$637,9,FALSE)*1.1</f>
        <v>2772</v>
      </c>
      <c r="J147" s="7">
        <f>VLOOKUP(A147,SAFMR2025!$A$2:$J$637,10,FALSE)*1.1</f>
        <v>3322.0000000000005</v>
      </c>
      <c r="K147" s="7">
        <f>VLOOKUP(A147,SAFMR2025!$A$2:$K$637,11,FALSE)*1.1</f>
        <v>3820.3</v>
      </c>
      <c r="L147" s="7">
        <f>VLOOKUP(A147,SAFMR2025!$A$2:$L$637,12,FALSE)*1.1</f>
        <v>4318.6000000000004</v>
      </c>
      <c r="M147" s="7">
        <f>VLOOKUP(A147,SAFMR2025!$A$2:$M$637,13,FALSE)*1.1</f>
        <v>4816.9000000000005</v>
      </c>
      <c r="N147" s="7">
        <f>VLOOKUP(A147,SAFMR2025!$A$2:$N$637,14,FALSE)*1.1</f>
        <v>5315.2000000000007</v>
      </c>
    </row>
    <row r="148" spans="1:14" hidden="1" x14ac:dyDescent="0.25">
      <c r="A148" s="8" t="s">
        <v>240</v>
      </c>
      <c r="B148" s="8" t="s">
        <v>198</v>
      </c>
      <c r="C148" s="8" t="s">
        <v>241</v>
      </c>
      <c r="D148" s="8" t="s">
        <v>200</v>
      </c>
      <c r="E148" s="8" t="s">
        <v>18</v>
      </c>
      <c r="F148" s="7">
        <f>VLOOKUP(A148,SAFMR2025!$A$2:$F$637,6,FALSE)*1.1</f>
        <v>1166</v>
      </c>
      <c r="G148" s="7">
        <f>VLOOKUP(A148,SAFMR2025!$A$2:$G$637,7,FALSE)*1.1</f>
        <v>1287</v>
      </c>
      <c r="H148" s="7">
        <f>VLOOKUP(A148,SAFMR2025!$A$2:$H$637,8,FALSE)*1.1</f>
        <v>1694.0000000000002</v>
      </c>
      <c r="I148" s="7">
        <f>VLOOKUP(A148,SAFMR2025!$A$2:$I$637,9,FALSE)*1.1</f>
        <v>2046.0000000000002</v>
      </c>
      <c r="J148" s="7">
        <f>VLOOKUP(A148,SAFMR2025!$A$2:$J$637,10,FALSE)*1.1</f>
        <v>2376</v>
      </c>
      <c r="K148" s="7">
        <f>VLOOKUP(A148,SAFMR2025!$A$2:$K$637,11,FALSE)*1.1</f>
        <v>2732.4</v>
      </c>
      <c r="L148" s="7">
        <f>VLOOKUP(A148,SAFMR2025!$A$2:$L$637,12,FALSE)*1.1</f>
        <v>3088.8</v>
      </c>
      <c r="M148" s="7">
        <f>VLOOKUP(A148,SAFMR2025!$A$2:$M$637,13,FALSE)*1.1</f>
        <v>3445.2000000000003</v>
      </c>
      <c r="N148" s="7">
        <f>VLOOKUP(A148,SAFMR2025!$A$2:$N$637,14,FALSE)*1.1</f>
        <v>3801.6000000000004</v>
      </c>
    </row>
    <row r="149" spans="1:14" hidden="1" x14ac:dyDescent="0.25">
      <c r="A149" s="8" t="s">
        <v>878</v>
      </c>
      <c r="B149" s="8" t="s">
        <v>859</v>
      </c>
      <c r="C149" s="8" t="s">
        <v>879</v>
      </c>
      <c r="D149" s="8" t="s">
        <v>144</v>
      </c>
      <c r="E149" s="8" t="s">
        <v>18</v>
      </c>
      <c r="F149" s="7">
        <f>VLOOKUP(A149,SAFMR2025!$A$2:$F$637,6,FALSE)*1.1</f>
        <v>1122</v>
      </c>
      <c r="G149" s="7">
        <f>VLOOKUP(A149,SAFMR2025!$A$2:$G$637,7,FALSE)*1.1</f>
        <v>1243</v>
      </c>
      <c r="H149" s="7">
        <f>VLOOKUP(A149,SAFMR2025!$A$2:$H$637,8,FALSE)*1.1</f>
        <v>1573.0000000000002</v>
      </c>
      <c r="I149" s="7">
        <f>VLOOKUP(A149,SAFMR2025!$A$2:$I$637,9,FALSE)*1.1</f>
        <v>2200</v>
      </c>
      <c r="J149" s="7">
        <f>VLOOKUP(A149,SAFMR2025!$A$2:$J$637,10,FALSE)*1.1</f>
        <v>2640</v>
      </c>
      <c r="K149" s="7">
        <f>VLOOKUP(A149,SAFMR2025!$A$2:$K$637,11,FALSE)*1.1</f>
        <v>3036.0000000000005</v>
      </c>
      <c r="L149" s="7">
        <f>VLOOKUP(A149,SAFMR2025!$A$2:$L$637,12,FALSE)*1.1</f>
        <v>3432.0000000000005</v>
      </c>
      <c r="M149" s="7">
        <f>VLOOKUP(A149,SAFMR2025!$A$2:$M$637,13,FALSE)*1.1</f>
        <v>3828.0000000000005</v>
      </c>
      <c r="N149" s="7">
        <f>VLOOKUP(A149,SAFMR2025!$A$2:$N$637,14,FALSE)*1.1</f>
        <v>4224</v>
      </c>
    </row>
    <row r="150" spans="1:14" hidden="1" x14ac:dyDescent="0.25">
      <c r="A150" s="8" t="s">
        <v>242</v>
      </c>
      <c r="B150" s="8" t="s">
        <v>198</v>
      </c>
      <c r="C150" s="8" t="s">
        <v>243</v>
      </c>
      <c r="D150" s="8" t="s">
        <v>200</v>
      </c>
      <c r="E150" s="8" t="s">
        <v>18</v>
      </c>
      <c r="F150" s="7">
        <f>VLOOKUP(A150,SAFMR2025!$A$2:$F$637,6,FALSE)*1.1</f>
        <v>1067</v>
      </c>
      <c r="G150" s="7">
        <f>VLOOKUP(A150,SAFMR2025!$A$2:$G$637,7,FALSE)*1.1</f>
        <v>1177</v>
      </c>
      <c r="H150" s="7">
        <f>VLOOKUP(A150,SAFMR2025!$A$2:$H$637,8,FALSE)*1.1</f>
        <v>1551.0000000000002</v>
      </c>
      <c r="I150" s="7">
        <f>VLOOKUP(A150,SAFMR2025!$A$2:$I$637,9,FALSE)*1.1</f>
        <v>1870.0000000000002</v>
      </c>
      <c r="J150" s="7">
        <f>VLOOKUP(A150,SAFMR2025!$A$2:$J$637,10,FALSE)*1.1</f>
        <v>2090</v>
      </c>
      <c r="K150" s="7">
        <f>VLOOKUP(A150,SAFMR2025!$A$2:$K$637,11,FALSE)*1.1</f>
        <v>2403.5</v>
      </c>
      <c r="L150" s="7">
        <f>VLOOKUP(A150,SAFMR2025!$A$2:$L$637,12,FALSE)*1.1</f>
        <v>2717</v>
      </c>
      <c r="M150" s="7">
        <f>VLOOKUP(A150,SAFMR2025!$A$2:$M$637,13,FALSE)*1.1</f>
        <v>3030.5000000000005</v>
      </c>
      <c r="N150" s="7">
        <f>VLOOKUP(A150,SAFMR2025!$A$2:$N$637,14,FALSE)*1.1</f>
        <v>3344.0000000000005</v>
      </c>
    </row>
    <row r="151" spans="1:14" hidden="1" x14ac:dyDescent="0.25">
      <c r="A151" s="8" t="s">
        <v>244</v>
      </c>
      <c r="B151" s="8" t="s">
        <v>198</v>
      </c>
      <c r="C151" s="8" t="s">
        <v>221</v>
      </c>
      <c r="D151" s="8" t="s">
        <v>200</v>
      </c>
      <c r="E151" s="8" t="s">
        <v>18</v>
      </c>
      <c r="F151" s="7">
        <f>VLOOKUP(A151,SAFMR2025!$A$2:$F$637,6,FALSE)*1.1</f>
        <v>1166</v>
      </c>
      <c r="G151" s="7">
        <f>VLOOKUP(A151,SAFMR2025!$A$2:$G$637,7,FALSE)*1.1</f>
        <v>1287</v>
      </c>
      <c r="H151" s="7">
        <f>VLOOKUP(A151,SAFMR2025!$A$2:$H$637,8,FALSE)*1.1</f>
        <v>1694.0000000000002</v>
      </c>
      <c r="I151" s="7">
        <f>VLOOKUP(A151,SAFMR2025!$A$2:$I$637,9,FALSE)*1.1</f>
        <v>2046.0000000000002</v>
      </c>
      <c r="J151" s="7">
        <f>VLOOKUP(A151,SAFMR2025!$A$2:$J$637,10,FALSE)*1.1</f>
        <v>2277</v>
      </c>
      <c r="K151" s="7">
        <f>VLOOKUP(A151,SAFMR2025!$A$2:$K$637,11,FALSE)*1.1</f>
        <v>2618</v>
      </c>
      <c r="L151" s="7">
        <f>VLOOKUP(A151,SAFMR2025!$A$2:$L$637,12,FALSE)*1.1</f>
        <v>2960.1000000000004</v>
      </c>
      <c r="M151" s="7">
        <f>VLOOKUP(A151,SAFMR2025!$A$2:$M$637,13,FALSE)*1.1</f>
        <v>3301.1000000000004</v>
      </c>
      <c r="N151" s="7">
        <f>VLOOKUP(A151,SAFMR2025!$A$2:$N$637,14,FALSE)*1.1</f>
        <v>3643.2000000000003</v>
      </c>
    </row>
    <row r="152" spans="1:14" hidden="1" x14ac:dyDescent="0.25">
      <c r="A152" s="8" t="s">
        <v>245</v>
      </c>
      <c r="B152" s="8" t="s">
        <v>198</v>
      </c>
      <c r="C152" s="8" t="s">
        <v>246</v>
      </c>
      <c r="D152" s="8" t="s">
        <v>200</v>
      </c>
      <c r="E152" s="8" t="s">
        <v>18</v>
      </c>
      <c r="F152" s="7">
        <f>VLOOKUP(A152,SAFMR2025!$A$2:$F$637,6,FALSE)*1.1</f>
        <v>1573.0000000000002</v>
      </c>
      <c r="G152" s="7">
        <f>VLOOKUP(A152,SAFMR2025!$A$2:$G$637,7,FALSE)*1.1</f>
        <v>1749.0000000000002</v>
      </c>
      <c r="H152" s="7">
        <f>VLOOKUP(A152,SAFMR2025!$A$2:$H$637,8,FALSE)*1.1</f>
        <v>2288</v>
      </c>
      <c r="I152" s="7">
        <f>VLOOKUP(A152,SAFMR2025!$A$2:$I$637,9,FALSE)*1.1</f>
        <v>2761</v>
      </c>
      <c r="J152" s="7">
        <f>VLOOKUP(A152,SAFMR2025!$A$2:$J$637,10,FALSE)*1.1</f>
        <v>3080.0000000000005</v>
      </c>
      <c r="K152" s="7">
        <f>VLOOKUP(A152,SAFMR2025!$A$2:$K$637,11,FALSE)*1.1</f>
        <v>3542.0000000000005</v>
      </c>
      <c r="L152" s="7">
        <f>VLOOKUP(A152,SAFMR2025!$A$2:$L$637,12,FALSE)*1.1</f>
        <v>4004.0000000000005</v>
      </c>
      <c r="M152" s="7">
        <f>VLOOKUP(A152,SAFMR2025!$A$2:$M$637,13,FALSE)*1.1</f>
        <v>4466</v>
      </c>
      <c r="N152" s="7">
        <f>VLOOKUP(A152,SAFMR2025!$A$2:$N$637,14,FALSE)*1.1</f>
        <v>4928</v>
      </c>
    </row>
    <row r="153" spans="1:14" hidden="1" x14ac:dyDescent="0.25">
      <c r="A153" s="8" t="s">
        <v>247</v>
      </c>
      <c r="B153" s="8" t="s">
        <v>198</v>
      </c>
      <c r="C153" s="8" t="s">
        <v>227</v>
      </c>
      <c r="D153" s="8" t="s">
        <v>200</v>
      </c>
      <c r="E153" s="8" t="s">
        <v>18</v>
      </c>
      <c r="F153" s="7">
        <f>VLOOKUP(A153,SAFMR2025!$A$2:$F$637,6,FALSE)*1.1</f>
        <v>1100</v>
      </c>
      <c r="G153" s="7">
        <f>VLOOKUP(A153,SAFMR2025!$A$2:$G$637,7,FALSE)*1.1</f>
        <v>1221</v>
      </c>
      <c r="H153" s="7">
        <f>VLOOKUP(A153,SAFMR2025!$A$2:$H$637,8,FALSE)*1.1</f>
        <v>1606.0000000000002</v>
      </c>
      <c r="I153" s="7">
        <f>VLOOKUP(A153,SAFMR2025!$A$2:$I$637,9,FALSE)*1.1</f>
        <v>1936.0000000000002</v>
      </c>
      <c r="J153" s="7">
        <f>VLOOKUP(A153,SAFMR2025!$A$2:$J$637,10,FALSE)*1.1</f>
        <v>2156</v>
      </c>
      <c r="K153" s="7">
        <f>VLOOKUP(A153,SAFMR2025!$A$2:$K$637,11,FALSE)*1.1</f>
        <v>2479.4</v>
      </c>
      <c r="L153" s="7">
        <f>VLOOKUP(A153,SAFMR2025!$A$2:$L$637,12,FALSE)*1.1</f>
        <v>2802.8</v>
      </c>
      <c r="M153" s="7">
        <f>VLOOKUP(A153,SAFMR2025!$A$2:$M$637,13,FALSE)*1.1</f>
        <v>3126.2000000000003</v>
      </c>
      <c r="N153" s="7">
        <f>VLOOKUP(A153,SAFMR2025!$A$2:$N$637,14,FALSE)*1.1</f>
        <v>3449.6000000000004</v>
      </c>
    </row>
    <row r="154" spans="1:14" hidden="1" x14ac:dyDescent="0.25">
      <c r="A154" s="8" t="s">
        <v>248</v>
      </c>
      <c r="B154" s="8" t="s">
        <v>198</v>
      </c>
      <c r="C154" s="8" t="s">
        <v>249</v>
      </c>
      <c r="D154" s="8" t="s">
        <v>200</v>
      </c>
      <c r="E154" s="8" t="s">
        <v>18</v>
      </c>
      <c r="F154" s="7">
        <f>VLOOKUP(A154,SAFMR2025!$A$2:$F$637,6,FALSE)*1.1</f>
        <v>1034</v>
      </c>
      <c r="G154" s="7">
        <f>VLOOKUP(A154,SAFMR2025!$A$2:$G$637,7,FALSE)*1.1</f>
        <v>1155</v>
      </c>
      <c r="H154" s="7">
        <f>VLOOKUP(A154,SAFMR2025!$A$2:$H$637,8,FALSE)*1.1</f>
        <v>1507.0000000000002</v>
      </c>
      <c r="I154" s="7">
        <f>VLOOKUP(A154,SAFMR2025!$A$2:$I$637,9,FALSE)*1.1</f>
        <v>1881.0000000000002</v>
      </c>
      <c r="J154" s="7">
        <f>VLOOKUP(A154,SAFMR2025!$A$2:$J$637,10,FALSE)*1.1</f>
        <v>2068</v>
      </c>
      <c r="K154" s="7">
        <f>VLOOKUP(A154,SAFMR2025!$A$2:$K$637,11,FALSE)*1.1</f>
        <v>2378.2000000000003</v>
      </c>
      <c r="L154" s="7">
        <f>VLOOKUP(A154,SAFMR2025!$A$2:$L$637,12,FALSE)*1.1</f>
        <v>2688.4</v>
      </c>
      <c r="M154" s="7">
        <f>VLOOKUP(A154,SAFMR2025!$A$2:$M$637,13,FALSE)*1.1</f>
        <v>2998.6000000000004</v>
      </c>
      <c r="N154" s="7">
        <f>VLOOKUP(A154,SAFMR2025!$A$2:$N$637,14,FALSE)*1.1</f>
        <v>3308.8</v>
      </c>
    </row>
    <row r="155" spans="1:14" hidden="1" x14ac:dyDescent="0.25">
      <c r="A155" s="8" t="s">
        <v>250</v>
      </c>
      <c r="B155" s="8" t="s">
        <v>198</v>
      </c>
      <c r="C155" s="8" t="s">
        <v>251</v>
      </c>
      <c r="D155" s="8" t="s">
        <v>200</v>
      </c>
      <c r="E155" s="8" t="s">
        <v>18</v>
      </c>
      <c r="F155" s="7">
        <f>VLOOKUP(A155,SAFMR2025!$A$2:$F$637,6,FALSE)*1.1</f>
        <v>1199</v>
      </c>
      <c r="G155" s="7">
        <f>VLOOKUP(A155,SAFMR2025!$A$2:$G$637,7,FALSE)*1.1</f>
        <v>1331</v>
      </c>
      <c r="H155" s="7">
        <f>VLOOKUP(A155,SAFMR2025!$A$2:$H$637,8,FALSE)*1.1</f>
        <v>1749.0000000000002</v>
      </c>
      <c r="I155" s="7">
        <f>VLOOKUP(A155,SAFMR2025!$A$2:$I$637,9,FALSE)*1.1</f>
        <v>2101</v>
      </c>
      <c r="J155" s="7">
        <f>VLOOKUP(A155,SAFMR2025!$A$2:$J$637,10,FALSE)*1.1</f>
        <v>2343</v>
      </c>
      <c r="K155" s="7">
        <f>VLOOKUP(A155,SAFMR2025!$A$2:$K$637,11,FALSE)*1.1</f>
        <v>2693.9</v>
      </c>
      <c r="L155" s="7">
        <f>VLOOKUP(A155,SAFMR2025!$A$2:$L$637,12,FALSE)*1.1</f>
        <v>3045.9</v>
      </c>
      <c r="M155" s="7">
        <f>VLOOKUP(A155,SAFMR2025!$A$2:$M$637,13,FALSE)*1.1</f>
        <v>3396.8</v>
      </c>
      <c r="N155" s="7">
        <f>VLOOKUP(A155,SAFMR2025!$A$2:$N$637,14,FALSE)*1.1</f>
        <v>3748.8</v>
      </c>
    </row>
    <row r="156" spans="1:14" hidden="1" x14ac:dyDescent="0.25">
      <c r="A156" s="8" t="s">
        <v>252</v>
      </c>
      <c r="B156" s="8" t="s">
        <v>198</v>
      </c>
      <c r="C156" s="8" t="s">
        <v>251</v>
      </c>
      <c r="D156" s="8" t="s">
        <v>200</v>
      </c>
      <c r="E156" s="8" t="s">
        <v>18</v>
      </c>
      <c r="F156" s="7">
        <f>VLOOKUP(A156,SAFMR2025!$A$2:$F$637,6,FALSE)*1.1</f>
        <v>1177</v>
      </c>
      <c r="G156" s="7">
        <f>VLOOKUP(A156,SAFMR2025!$A$2:$G$637,7,FALSE)*1.1</f>
        <v>1309</v>
      </c>
      <c r="H156" s="7">
        <f>VLOOKUP(A156,SAFMR2025!$A$2:$H$637,8,FALSE)*1.1</f>
        <v>1716.0000000000002</v>
      </c>
      <c r="I156" s="7">
        <f>VLOOKUP(A156,SAFMR2025!$A$2:$I$637,9,FALSE)*1.1</f>
        <v>2068</v>
      </c>
      <c r="J156" s="7">
        <f>VLOOKUP(A156,SAFMR2025!$A$2:$J$637,10,FALSE)*1.1</f>
        <v>2310</v>
      </c>
      <c r="K156" s="7">
        <f>VLOOKUP(A156,SAFMR2025!$A$2:$K$637,11,FALSE)*1.1</f>
        <v>2656.5</v>
      </c>
      <c r="L156" s="7">
        <f>VLOOKUP(A156,SAFMR2025!$A$2:$L$637,12,FALSE)*1.1</f>
        <v>3003.0000000000005</v>
      </c>
      <c r="M156" s="7">
        <f>VLOOKUP(A156,SAFMR2025!$A$2:$M$637,13,FALSE)*1.1</f>
        <v>3349.5000000000005</v>
      </c>
      <c r="N156" s="7">
        <f>VLOOKUP(A156,SAFMR2025!$A$2:$N$637,14,FALSE)*1.1</f>
        <v>3696.0000000000005</v>
      </c>
    </row>
    <row r="157" spans="1:14" hidden="1" x14ac:dyDescent="0.25">
      <c r="A157" s="8" t="s">
        <v>177</v>
      </c>
      <c r="B157" s="8" t="s">
        <v>178</v>
      </c>
      <c r="C157" s="8" t="s">
        <v>179</v>
      </c>
      <c r="D157" s="8" t="s">
        <v>144</v>
      </c>
      <c r="E157" s="8" t="s">
        <v>18</v>
      </c>
      <c r="F157" s="7">
        <f>VLOOKUP(A157,SAFMR2025!$A$2:$F$637,6,FALSE)*1.1</f>
        <v>1188</v>
      </c>
      <c r="G157" s="7">
        <f>VLOOKUP(A157,SAFMR2025!$A$2:$G$637,7,FALSE)*1.1</f>
        <v>1386</v>
      </c>
      <c r="H157" s="7">
        <f>VLOOKUP(A157,SAFMR2025!$A$2:$H$637,8,FALSE)*1.1</f>
        <v>1727.0000000000002</v>
      </c>
      <c r="I157" s="7">
        <f>VLOOKUP(A157,SAFMR2025!$A$2:$I$637,9,FALSE)*1.1</f>
        <v>2255</v>
      </c>
      <c r="J157" s="7">
        <f>VLOOKUP(A157,SAFMR2025!$A$2:$J$637,10,FALSE)*1.1</f>
        <v>2574</v>
      </c>
      <c r="K157" s="7">
        <f>VLOOKUP(A157,SAFMR2025!$A$2:$K$637,11,FALSE)*1.1</f>
        <v>2960.1000000000004</v>
      </c>
      <c r="L157" s="7">
        <f>VLOOKUP(A157,SAFMR2025!$A$2:$L$637,12,FALSE)*1.1</f>
        <v>3346.2000000000003</v>
      </c>
      <c r="M157" s="7">
        <f>VLOOKUP(A157,SAFMR2025!$A$2:$M$637,13,FALSE)*1.1</f>
        <v>3732.3</v>
      </c>
      <c r="N157" s="7">
        <f>VLOOKUP(A157,SAFMR2025!$A$2:$N$637,14,FALSE)*1.1</f>
        <v>4118.4000000000005</v>
      </c>
    </row>
    <row r="158" spans="1:14" hidden="1" x14ac:dyDescent="0.25">
      <c r="A158" s="8" t="s">
        <v>180</v>
      </c>
      <c r="B158" s="8" t="s">
        <v>178</v>
      </c>
      <c r="C158" s="8" t="s">
        <v>181</v>
      </c>
      <c r="D158" s="8" t="s">
        <v>144</v>
      </c>
      <c r="E158" s="8" t="s">
        <v>18</v>
      </c>
      <c r="F158" s="7">
        <f>VLOOKUP(A158,SAFMR2025!$A$2:$F$637,6,FALSE)*1.1</f>
        <v>1881.0000000000002</v>
      </c>
      <c r="G158" s="7">
        <f>VLOOKUP(A158,SAFMR2025!$A$2:$G$637,7,FALSE)*1.1</f>
        <v>2200</v>
      </c>
      <c r="H158" s="7">
        <f>VLOOKUP(A158,SAFMR2025!$A$2:$H$637,8,FALSE)*1.1</f>
        <v>2739</v>
      </c>
      <c r="I158" s="7">
        <f>VLOOKUP(A158,SAFMR2025!$A$2:$I$637,9,FALSE)*1.1</f>
        <v>3575.0000000000005</v>
      </c>
      <c r="J158" s="7">
        <f>VLOOKUP(A158,SAFMR2025!$A$2:$J$637,10,FALSE)*1.1</f>
        <v>4081.0000000000005</v>
      </c>
      <c r="K158" s="7">
        <f>VLOOKUP(A158,SAFMR2025!$A$2:$K$637,11,FALSE)*1.1</f>
        <v>4692.6000000000004</v>
      </c>
      <c r="L158" s="7">
        <f>VLOOKUP(A158,SAFMR2025!$A$2:$L$637,12,FALSE)*1.1</f>
        <v>5305.3</v>
      </c>
      <c r="M158" s="7">
        <f>VLOOKUP(A158,SAFMR2025!$A$2:$M$637,13,FALSE)*1.1</f>
        <v>5916.9000000000005</v>
      </c>
      <c r="N158" s="7">
        <f>VLOOKUP(A158,SAFMR2025!$A$2:$N$637,14,FALSE)*1.1</f>
        <v>6529.6</v>
      </c>
    </row>
    <row r="159" spans="1:14" hidden="1" x14ac:dyDescent="0.25">
      <c r="A159" s="39" t="s">
        <v>277</v>
      </c>
      <c r="B159" s="39" t="s">
        <v>278</v>
      </c>
      <c r="C159" s="39" t="s">
        <v>279</v>
      </c>
      <c r="D159" s="39" t="s">
        <v>144</v>
      </c>
      <c r="E159" s="39" t="s">
        <v>280</v>
      </c>
      <c r="F159" s="40">
        <f>VLOOKUP(A159,'APS2024'!$A$2:$F$637,6,FALSE)</f>
        <v>2196</v>
      </c>
      <c r="G159" s="40">
        <f>VLOOKUP(A159,'APS2024'!$A$2:$G$637,7,FALSE)</f>
        <v>2376</v>
      </c>
      <c r="H159" s="40">
        <f>VLOOKUP(A159,'APS2024'!$A$2:$H$637,8,FALSE)</f>
        <v>2856</v>
      </c>
      <c r="I159" s="40">
        <f>VLOOKUP(A159,'APS2024'!$A$2:$I$637,9,FALSE)</f>
        <v>3468</v>
      </c>
      <c r="J159" s="40">
        <f>VLOOKUP(A159,'APS2024'!$A$2:$J$637,10,FALSE)</f>
        <v>3828</v>
      </c>
      <c r="K159" s="40">
        <f>VLOOKUP(A159,'APS2024'!$A$2:$K$637,11,FALSE)</f>
        <v>4402</v>
      </c>
      <c r="L159" s="40">
        <f>VLOOKUP(A159,'APS2024'!$A$2:$L$637,12,FALSE)</f>
        <v>4976</v>
      </c>
      <c r="M159" s="40">
        <f>VLOOKUP(A159,'APS2024'!$A$2:$M$637,13,FALSE)</f>
        <v>5550</v>
      </c>
      <c r="N159" s="40">
        <f>VLOOKUP(A159,'APS2024'!$A$2:$N$637,14,FALSE)</f>
        <v>6124</v>
      </c>
    </row>
    <row r="160" spans="1:14" hidden="1" x14ac:dyDescent="0.25">
      <c r="A160" s="39" t="s">
        <v>281</v>
      </c>
      <c r="B160" s="39" t="s">
        <v>278</v>
      </c>
      <c r="C160" s="39" t="s">
        <v>282</v>
      </c>
      <c r="D160" s="39" t="s">
        <v>144</v>
      </c>
      <c r="E160" s="39" t="s">
        <v>280</v>
      </c>
      <c r="F160" s="40">
        <f>VLOOKUP(A160,'APS2024'!$A$2:$F$637,6,FALSE)</f>
        <v>2196</v>
      </c>
      <c r="G160" s="40">
        <f>VLOOKUP(A160,'APS2024'!$A$2:$G$637,7,FALSE)</f>
        <v>2376</v>
      </c>
      <c r="H160" s="40">
        <f>VLOOKUP(A160,'APS2024'!$A$2:$H$637,8,FALSE)</f>
        <v>2856</v>
      </c>
      <c r="I160" s="40">
        <f>VLOOKUP(A160,'APS2024'!$A$2:$I$637,9,FALSE)</f>
        <v>3468</v>
      </c>
      <c r="J160" s="40">
        <f>VLOOKUP(A160,'APS2024'!$A$2:$J$637,10,FALSE)</f>
        <v>3828</v>
      </c>
      <c r="K160" s="40">
        <f>VLOOKUP(A160,'APS2024'!$A$2:$K$637,11,FALSE)</f>
        <v>4402</v>
      </c>
      <c r="L160" s="40">
        <f>VLOOKUP(A160,'APS2024'!$A$2:$L$637,12,FALSE)</f>
        <v>4976</v>
      </c>
      <c r="M160" s="40">
        <f>VLOOKUP(A160,'APS2024'!$A$2:$M$637,13,FALSE)</f>
        <v>5550</v>
      </c>
      <c r="N160" s="40">
        <f>VLOOKUP(A160,'APS2024'!$A$2:$N$637,14,FALSE)</f>
        <v>6124</v>
      </c>
    </row>
    <row r="161" spans="1:14" hidden="1" x14ac:dyDescent="0.25">
      <c r="A161" s="46" t="s">
        <v>283</v>
      </c>
      <c r="B161" s="46" t="s">
        <v>278</v>
      </c>
      <c r="C161" s="46" t="s">
        <v>284</v>
      </c>
      <c r="D161" s="46" t="s">
        <v>144</v>
      </c>
      <c r="E161" s="28" t="s">
        <v>18</v>
      </c>
      <c r="F161" s="47">
        <f>VLOOKUP(A161,SAFMR2025!$A$2:$F$637,6,FALSE)*1.1</f>
        <v>2200</v>
      </c>
      <c r="G161" s="47">
        <f>VLOOKUP(A161,SAFMR2025!$A$2:$G$637,7,FALSE)*1.1</f>
        <v>2354</v>
      </c>
      <c r="H161" s="47">
        <f>VLOOKUP(A161,SAFMR2025!$A$2:$H$637,8,FALSE)*1.1</f>
        <v>2805</v>
      </c>
      <c r="I161" s="47">
        <f>VLOOKUP(A161,SAFMR2025!$A$2:$I$637,9,FALSE)*1.1</f>
        <v>3388.0000000000005</v>
      </c>
      <c r="J161" s="47">
        <f>VLOOKUP(A161,SAFMR2025!$A$2:$J$637,10,FALSE)*1.1</f>
        <v>3729.0000000000005</v>
      </c>
      <c r="K161" s="47">
        <f>VLOOKUP(A161,SAFMR2025!$A$2:$K$637,11,FALSE)*1.1</f>
        <v>4287.8</v>
      </c>
      <c r="L161" s="47">
        <f>VLOOKUP(A161,SAFMR2025!$A$2:$L$637,12,FALSE)*1.1</f>
        <v>4847.7000000000007</v>
      </c>
      <c r="M161" s="47">
        <f>VLOOKUP(A161,SAFMR2025!$A$2:$M$637,13,FALSE)*1.1</f>
        <v>5406.5</v>
      </c>
      <c r="N161" s="47">
        <f>VLOOKUP(A161,SAFMR2025!$A$2:$N$637,14,FALSE)*1.1</f>
        <v>5966.4000000000005</v>
      </c>
    </row>
    <row r="162" spans="1:14" hidden="1" x14ac:dyDescent="0.25">
      <c r="A162" s="8" t="s">
        <v>182</v>
      </c>
      <c r="B162" s="8" t="s">
        <v>178</v>
      </c>
      <c r="C162" s="8" t="s">
        <v>183</v>
      </c>
      <c r="D162" s="8" t="s">
        <v>144</v>
      </c>
      <c r="E162" s="8" t="s">
        <v>18</v>
      </c>
      <c r="F162" s="7">
        <f>VLOOKUP(A162,SAFMR2025!$A$2:$F$637,6,FALSE)*1.1</f>
        <v>1232</v>
      </c>
      <c r="G162" s="7">
        <f>VLOOKUP(A162,SAFMR2025!$A$2:$G$637,7,FALSE)*1.1</f>
        <v>1441.0000000000002</v>
      </c>
      <c r="H162" s="7">
        <f>VLOOKUP(A162,SAFMR2025!$A$2:$H$637,8,FALSE)*1.1</f>
        <v>1804.0000000000002</v>
      </c>
      <c r="I162" s="7">
        <f>VLOOKUP(A162,SAFMR2025!$A$2:$I$637,9,FALSE)*1.1</f>
        <v>2354</v>
      </c>
      <c r="J162" s="7">
        <f>VLOOKUP(A162,SAFMR2025!$A$2:$J$637,10,FALSE)*1.1</f>
        <v>2684</v>
      </c>
      <c r="K162" s="7">
        <f>VLOOKUP(A162,SAFMR2025!$A$2:$K$637,11,FALSE)*1.1</f>
        <v>3086.6000000000004</v>
      </c>
      <c r="L162" s="7">
        <f>VLOOKUP(A162,SAFMR2025!$A$2:$L$637,12,FALSE)*1.1</f>
        <v>3489.2000000000003</v>
      </c>
      <c r="M162" s="7">
        <f>VLOOKUP(A162,SAFMR2025!$A$2:$M$637,13,FALSE)*1.1</f>
        <v>3891.8</v>
      </c>
      <c r="N162" s="7">
        <f>VLOOKUP(A162,SAFMR2025!$A$2:$N$637,14,FALSE)*1.1</f>
        <v>4294.4000000000005</v>
      </c>
    </row>
    <row r="163" spans="1:14" hidden="1" x14ac:dyDescent="0.25">
      <c r="A163" s="8" t="s">
        <v>184</v>
      </c>
      <c r="B163" s="8" t="s">
        <v>178</v>
      </c>
      <c r="C163" s="8" t="s">
        <v>183</v>
      </c>
      <c r="D163" s="8" t="s">
        <v>144</v>
      </c>
      <c r="E163" s="8" t="s">
        <v>18</v>
      </c>
      <c r="F163" s="7">
        <f>VLOOKUP(A163,SAFMR2025!$A$2:$F$637,6,FALSE)*1.1</f>
        <v>1375</v>
      </c>
      <c r="G163" s="7">
        <f>VLOOKUP(A163,SAFMR2025!$A$2:$G$637,7,FALSE)*1.1</f>
        <v>1606.0000000000002</v>
      </c>
      <c r="H163" s="7">
        <f>VLOOKUP(A163,SAFMR2025!$A$2:$H$637,8,FALSE)*1.1</f>
        <v>2002.0000000000002</v>
      </c>
      <c r="I163" s="7">
        <f>VLOOKUP(A163,SAFMR2025!$A$2:$I$637,9,FALSE)*1.1</f>
        <v>2607</v>
      </c>
      <c r="J163" s="7">
        <f>VLOOKUP(A163,SAFMR2025!$A$2:$J$637,10,FALSE)*1.1</f>
        <v>2970.0000000000005</v>
      </c>
      <c r="K163" s="7">
        <f>VLOOKUP(A163,SAFMR2025!$A$2:$K$637,11,FALSE)*1.1</f>
        <v>3415.5000000000005</v>
      </c>
      <c r="L163" s="7">
        <f>VLOOKUP(A163,SAFMR2025!$A$2:$L$637,12,FALSE)*1.1</f>
        <v>3861.0000000000005</v>
      </c>
      <c r="M163" s="7">
        <f>VLOOKUP(A163,SAFMR2025!$A$2:$M$637,13,FALSE)*1.1</f>
        <v>4306.5</v>
      </c>
      <c r="N163" s="7">
        <f>VLOOKUP(A163,SAFMR2025!$A$2:$N$637,14,FALSE)*1.1</f>
        <v>4752</v>
      </c>
    </row>
    <row r="164" spans="1:14" hidden="1" x14ac:dyDescent="0.25">
      <c r="A164" s="8" t="s">
        <v>185</v>
      </c>
      <c r="B164" s="8" t="s">
        <v>178</v>
      </c>
      <c r="C164" s="8" t="s">
        <v>186</v>
      </c>
      <c r="D164" s="8" t="s">
        <v>144</v>
      </c>
      <c r="E164" s="8" t="s">
        <v>18</v>
      </c>
      <c r="F164" s="7">
        <f>VLOOKUP(A164,SAFMR2025!$A$2:$F$637,6,FALSE)*1.1</f>
        <v>1111</v>
      </c>
      <c r="G164" s="7">
        <f>VLOOKUP(A164,SAFMR2025!$A$2:$G$637,7,FALSE)*1.1</f>
        <v>1298</v>
      </c>
      <c r="H164" s="7">
        <f>VLOOKUP(A164,SAFMR2025!$A$2:$H$637,8,FALSE)*1.1</f>
        <v>1617.0000000000002</v>
      </c>
      <c r="I164" s="7">
        <f>VLOOKUP(A164,SAFMR2025!$A$2:$I$637,9,FALSE)*1.1</f>
        <v>2112</v>
      </c>
      <c r="J164" s="7">
        <f>VLOOKUP(A164,SAFMR2025!$A$2:$J$637,10,FALSE)*1.1</f>
        <v>2409</v>
      </c>
      <c r="K164" s="7">
        <f>VLOOKUP(A164,SAFMR2025!$A$2:$K$637,11,FALSE)*1.1</f>
        <v>2769.8</v>
      </c>
      <c r="L164" s="7">
        <f>VLOOKUP(A164,SAFMR2025!$A$2:$L$637,12,FALSE)*1.1</f>
        <v>3131.7000000000003</v>
      </c>
      <c r="M164" s="7">
        <f>VLOOKUP(A164,SAFMR2025!$A$2:$M$637,13,FALSE)*1.1</f>
        <v>3492.5000000000005</v>
      </c>
      <c r="N164" s="7">
        <f>VLOOKUP(A164,SAFMR2025!$A$2:$N$637,14,FALSE)*1.1</f>
        <v>3854.4</v>
      </c>
    </row>
    <row r="165" spans="1:14" hidden="1" x14ac:dyDescent="0.25">
      <c r="A165" s="8" t="s">
        <v>187</v>
      </c>
      <c r="B165" s="8" t="s">
        <v>178</v>
      </c>
      <c r="C165" s="8" t="s">
        <v>188</v>
      </c>
      <c r="D165" s="8" t="s">
        <v>144</v>
      </c>
      <c r="E165" s="8" t="s">
        <v>18</v>
      </c>
      <c r="F165" s="7">
        <f>VLOOKUP(A165,SAFMR2025!$A$2:$F$637,6,FALSE)*1.1</f>
        <v>1397</v>
      </c>
      <c r="G165" s="7">
        <f>VLOOKUP(A165,SAFMR2025!$A$2:$G$637,7,FALSE)*1.1</f>
        <v>1628.0000000000002</v>
      </c>
      <c r="H165" s="7">
        <f>VLOOKUP(A165,SAFMR2025!$A$2:$H$637,8,FALSE)*1.1</f>
        <v>2035.0000000000002</v>
      </c>
      <c r="I165" s="7">
        <f>VLOOKUP(A165,SAFMR2025!$A$2:$I$637,9,FALSE)*1.1</f>
        <v>2651</v>
      </c>
      <c r="J165" s="7">
        <f>VLOOKUP(A165,SAFMR2025!$A$2:$J$637,10,FALSE)*1.1</f>
        <v>3036.0000000000005</v>
      </c>
      <c r="K165" s="7">
        <f>VLOOKUP(A165,SAFMR2025!$A$2:$K$637,11,FALSE)*1.1</f>
        <v>3491.4</v>
      </c>
      <c r="L165" s="7">
        <f>VLOOKUP(A165,SAFMR2025!$A$2:$L$637,12,FALSE)*1.1</f>
        <v>3946.8</v>
      </c>
      <c r="M165" s="7">
        <f>VLOOKUP(A165,SAFMR2025!$A$2:$M$637,13,FALSE)*1.1</f>
        <v>4402.2000000000007</v>
      </c>
      <c r="N165" s="7">
        <f>VLOOKUP(A165,SAFMR2025!$A$2:$N$637,14,FALSE)*1.1</f>
        <v>4857.6000000000004</v>
      </c>
    </row>
    <row r="166" spans="1:14" hidden="1" x14ac:dyDescent="0.25">
      <c r="A166" s="8" t="s">
        <v>290</v>
      </c>
      <c r="B166" s="8" t="s">
        <v>291</v>
      </c>
      <c r="C166" s="8" t="s">
        <v>292</v>
      </c>
      <c r="D166" s="8" t="s">
        <v>144</v>
      </c>
      <c r="E166" s="8" t="s">
        <v>18</v>
      </c>
      <c r="F166" s="7">
        <f>VLOOKUP(A166,SAFMR2025!$A$2:$F$637,6,FALSE)*1.1</f>
        <v>2200</v>
      </c>
      <c r="G166" s="7">
        <f>VLOOKUP(A166,SAFMR2025!$A$2:$G$637,7,FALSE)*1.1</f>
        <v>2354</v>
      </c>
      <c r="H166" s="7">
        <f>VLOOKUP(A166,SAFMR2025!$A$2:$H$637,8,FALSE)*1.1</f>
        <v>2805</v>
      </c>
      <c r="I166" s="7">
        <f>VLOOKUP(A166,SAFMR2025!$A$2:$I$637,9,FALSE)*1.1</f>
        <v>3388.0000000000005</v>
      </c>
      <c r="J166" s="7">
        <f>VLOOKUP(A166,SAFMR2025!$A$2:$J$637,10,FALSE)*1.1</f>
        <v>3729.0000000000005</v>
      </c>
      <c r="K166" s="7">
        <f>VLOOKUP(A166,SAFMR2025!$A$2:$K$637,11,FALSE)*1.1</f>
        <v>4287.8</v>
      </c>
      <c r="L166" s="7">
        <f>VLOOKUP(A166,SAFMR2025!$A$2:$L$637,12,FALSE)*1.1</f>
        <v>4847.7000000000007</v>
      </c>
      <c r="M166" s="7">
        <f>VLOOKUP(A166,SAFMR2025!$A$2:$M$637,13,FALSE)*1.1</f>
        <v>5406.5</v>
      </c>
      <c r="N166" s="7">
        <f>VLOOKUP(A166,SAFMR2025!$A$2:$N$637,14,FALSE)*1.1</f>
        <v>5966.4000000000005</v>
      </c>
    </row>
    <row r="167" spans="1:14" hidden="1" x14ac:dyDescent="0.25">
      <c r="A167" s="8" t="s">
        <v>141</v>
      </c>
      <c r="B167" s="8" t="s">
        <v>142</v>
      </c>
      <c r="C167" s="8" t="s">
        <v>143</v>
      </c>
      <c r="D167" s="8" t="s">
        <v>144</v>
      </c>
      <c r="E167" s="8" t="s">
        <v>18</v>
      </c>
      <c r="F167" s="7">
        <f>VLOOKUP(A167,SAFMR2025!$A$2:$F$637,6,FALSE)*1.1</f>
        <v>2200</v>
      </c>
      <c r="G167" s="7">
        <f>VLOOKUP(A167,SAFMR2025!$A$2:$G$637,7,FALSE)*1.1</f>
        <v>2354</v>
      </c>
      <c r="H167" s="7">
        <f>VLOOKUP(A167,SAFMR2025!$A$2:$H$637,8,FALSE)*1.1</f>
        <v>2805</v>
      </c>
      <c r="I167" s="7">
        <f>VLOOKUP(A167,SAFMR2025!$A$2:$I$637,9,FALSE)*1.1</f>
        <v>3388.0000000000005</v>
      </c>
      <c r="J167" s="7">
        <f>VLOOKUP(A167,SAFMR2025!$A$2:$J$637,10,FALSE)*1.1</f>
        <v>3729.0000000000005</v>
      </c>
      <c r="K167" s="7">
        <f>VLOOKUP(A167,SAFMR2025!$A$2:$K$637,11,FALSE)*1.1</f>
        <v>4287.8</v>
      </c>
      <c r="L167" s="7">
        <f>VLOOKUP(A167,SAFMR2025!$A$2:$L$637,12,FALSE)*1.1</f>
        <v>4847.7000000000007</v>
      </c>
      <c r="M167" s="7">
        <f>VLOOKUP(A167,SAFMR2025!$A$2:$M$637,13,FALSE)*1.1</f>
        <v>5406.5</v>
      </c>
      <c r="N167" s="7">
        <f>VLOOKUP(A167,SAFMR2025!$A$2:$N$637,14,FALSE)*1.1</f>
        <v>5966.4000000000005</v>
      </c>
    </row>
    <row r="168" spans="1:14" hidden="1" x14ac:dyDescent="0.25">
      <c r="A168" s="8" t="s">
        <v>880</v>
      </c>
      <c r="B168" s="8" t="s">
        <v>859</v>
      </c>
      <c r="C168" s="8" t="s">
        <v>881</v>
      </c>
      <c r="D168" s="8" t="s">
        <v>144</v>
      </c>
      <c r="E168" s="8" t="s">
        <v>18</v>
      </c>
      <c r="F168" s="7">
        <f>VLOOKUP(A168,SAFMR2025!$A$2:$F$637,6,FALSE)*1.1</f>
        <v>1364</v>
      </c>
      <c r="G168" s="7">
        <f>VLOOKUP(A168,SAFMR2025!$A$2:$G$637,7,FALSE)*1.1</f>
        <v>1507.0000000000002</v>
      </c>
      <c r="H168" s="7">
        <f>VLOOKUP(A168,SAFMR2025!$A$2:$H$637,8,FALSE)*1.1</f>
        <v>1903.0000000000002</v>
      </c>
      <c r="I168" s="7">
        <f>VLOOKUP(A168,SAFMR2025!$A$2:$I$637,9,FALSE)*1.1</f>
        <v>2662</v>
      </c>
      <c r="J168" s="7">
        <f>VLOOKUP(A168,SAFMR2025!$A$2:$J$637,10,FALSE)*1.1</f>
        <v>3201.0000000000005</v>
      </c>
      <c r="K168" s="7">
        <f>VLOOKUP(A168,SAFMR2025!$A$2:$K$637,11,FALSE)*1.1</f>
        <v>3680.6000000000004</v>
      </c>
      <c r="L168" s="7">
        <f>VLOOKUP(A168,SAFMR2025!$A$2:$L$637,12,FALSE)*1.1</f>
        <v>4161.3</v>
      </c>
      <c r="M168" s="7">
        <f>VLOOKUP(A168,SAFMR2025!$A$2:$M$637,13,FALSE)*1.1</f>
        <v>4640.9000000000005</v>
      </c>
      <c r="N168" s="7">
        <f>VLOOKUP(A168,SAFMR2025!$A$2:$N$637,14,FALSE)*1.1</f>
        <v>5121.6000000000004</v>
      </c>
    </row>
    <row r="169" spans="1:14" hidden="1" x14ac:dyDescent="0.25">
      <c r="A169" s="8" t="s">
        <v>189</v>
      </c>
      <c r="B169" s="8" t="s">
        <v>178</v>
      </c>
      <c r="C169" s="8" t="s">
        <v>190</v>
      </c>
      <c r="D169" s="8" t="s">
        <v>144</v>
      </c>
      <c r="E169" s="8" t="s">
        <v>18</v>
      </c>
      <c r="F169" s="7">
        <f>VLOOKUP(A169,SAFMR2025!$A$2:$F$637,6,FALSE)*1.1</f>
        <v>1309</v>
      </c>
      <c r="G169" s="7">
        <f>VLOOKUP(A169,SAFMR2025!$A$2:$G$637,7,FALSE)*1.1</f>
        <v>1529.0000000000002</v>
      </c>
      <c r="H169" s="7">
        <f>VLOOKUP(A169,SAFMR2025!$A$2:$H$637,8,FALSE)*1.1</f>
        <v>1914.0000000000002</v>
      </c>
      <c r="I169" s="7">
        <f>VLOOKUP(A169,SAFMR2025!$A$2:$I$637,9,FALSE)*1.1</f>
        <v>2640</v>
      </c>
      <c r="J169" s="7">
        <f>VLOOKUP(A169,SAFMR2025!$A$2:$J$637,10,FALSE)*1.1</f>
        <v>2915.0000000000005</v>
      </c>
      <c r="K169" s="7">
        <f>VLOOKUP(A169,SAFMR2025!$A$2:$K$637,11,FALSE)*1.1</f>
        <v>3351.7000000000003</v>
      </c>
      <c r="L169" s="7">
        <f>VLOOKUP(A169,SAFMR2025!$A$2:$L$637,12,FALSE)*1.1</f>
        <v>3789.5000000000005</v>
      </c>
      <c r="M169" s="7">
        <f>VLOOKUP(A169,SAFMR2025!$A$2:$M$637,13,FALSE)*1.1</f>
        <v>4226.2000000000007</v>
      </c>
      <c r="N169" s="7">
        <f>VLOOKUP(A169,SAFMR2025!$A$2:$N$637,14,FALSE)*1.1</f>
        <v>4664</v>
      </c>
    </row>
    <row r="170" spans="1:14" hidden="1" x14ac:dyDescent="0.25">
      <c r="A170" s="39" t="s">
        <v>299</v>
      </c>
      <c r="B170" s="39" t="s">
        <v>278</v>
      </c>
      <c r="C170" s="39" t="s">
        <v>300</v>
      </c>
      <c r="D170" s="39" t="s">
        <v>109</v>
      </c>
      <c r="E170" s="39" t="s">
        <v>280</v>
      </c>
      <c r="F170" s="40">
        <f>VLOOKUP(A170,'APS2024'!$A$2:$F$637,6,FALSE)</f>
        <v>2388</v>
      </c>
      <c r="G170" s="40">
        <f>VLOOKUP(A170,'APS2024'!$A$2:$G$637,7,FALSE)</f>
        <v>2568</v>
      </c>
      <c r="H170" s="40">
        <f>VLOOKUP(A170,'APS2024'!$A$2:$H$637,8,FALSE)</f>
        <v>3048</v>
      </c>
      <c r="I170" s="40">
        <f>VLOOKUP(A170,'APS2024'!$A$2:$I$637,9,FALSE)</f>
        <v>3684</v>
      </c>
      <c r="J170" s="40">
        <f>VLOOKUP(A170,'APS2024'!$A$2:$J$637,10,FALSE)</f>
        <v>4056</v>
      </c>
      <c r="K170" s="40">
        <f>VLOOKUP(A170,'APS2024'!$A$2:$K$637,11,FALSE)</f>
        <v>4664</v>
      </c>
      <c r="L170" s="40">
        <f>VLOOKUP(A170,'APS2024'!$A$2:$L$637,12,FALSE)</f>
        <v>5272</v>
      </c>
      <c r="M170" s="40">
        <f>VLOOKUP(A170,'APS2024'!$A$2:$M$637,13,FALSE)</f>
        <v>5881</v>
      </c>
      <c r="N170" s="40">
        <f>VLOOKUP(A170,'APS2024'!$A$2:$N$637,14,FALSE)</f>
        <v>6489</v>
      </c>
    </row>
    <row r="171" spans="1:14" hidden="1" x14ac:dyDescent="0.25">
      <c r="A171" s="8" t="s">
        <v>191</v>
      </c>
      <c r="B171" s="8" t="s">
        <v>178</v>
      </c>
      <c r="C171" s="8" t="s">
        <v>192</v>
      </c>
      <c r="D171" s="8" t="s">
        <v>144</v>
      </c>
      <c r="E171" s="8" t="s">
        <v>18</v>
      </c>
      <c r="F171" s="7">
        <f>VLOOKUP(A171,SAFMR2025!$A$2:$F$637,6,FALSE)*1.1</f>
        <v>2200</v>
      </c>
      <c r="G171" s="7">
        <f>VLOOKUP(A171,SAFMR2025!$A$2:$G$637,7,FALSE)*1.1</f>
        <v>2354</v>
      </c>
      <c r="H171" s="7">
        <f>VLOOKUP(A171,SAFMR2025!$A$2:$H$637,8,FALSE)*1.1</f>
        <v>2805</v>
      </c>
      <c r="I171" s="7">
        <f>VLOOKUP(A171,SAFMR2025!$A$2:$I$637,9,FALSE)*1.1</f>
        <v>3575.0000000000005</v>
      </c>
      <c r="J171" s="7">
        <f>VLOOKUP(A171,SAFMR2025!$A$2:$J$637,10,FALSE)*1.1</f>
        <v>4081.0000000000005</v>
      </c>
      <c r="K171" s="7">
        <f>VLOOKUP(A171,SAFMR2025!$A$2:$K$637,11,FALSE)*1.1</f>
        <v>4692.6000000000004</v>
      </c>
      <c r="L171" s="7">
        <f>VLOOKUP(A171,SAFMR2025!$A$2:$L$637,12,FALSE)*1.1</f>
        <v>5305.3</v>
      </c>
      <c r="M171" s="7">
        <f>VLOOKUP(A171,SAFMR2025!$A$2:$M$637,13,FALSE)*1.1</f>
        <v>5916.9000000000005</v>
      </c>
      <c r="N171" s="7">
        <f>VLOOKUP(A171,SAFMR2025!$A$2:$N$637,14,FALSE)*1.1</f>
        <v>6529.6</v>
      </c>
    </row>
    <row r="172" spans="1:14" hidden="1" x14ac:dyDescent="0.25">
      <c r="A172" s="8" t="s">
        <v>293</v>
      </c>
      <c r="B172" s="8" t="s">
        <v>291</v>
      </c>
      <c r="C172" s="8" t="s">
        <v>294</v>
      </c>
      <c r="D172" s="8" t="s">
        <v>144</v>
      </c>
      <c r="E172" s="8" t="s">
        <v>18</v>
      </c>
      <c r="F172" s="7">
        <f>VLOOKUP(A172,SAFMR2025!$A$2:$F$637,6,FALSE)*1.1</f>
        <v>2200</v>
      </c>
      <c r="G172" s="7">
        <f>VLOOKUP(A172,SAFMR2025!$A$2:$G$637,7,FALSE)*1.1</f>
        <v>2354</v>
      </c>
      <c r="H172" s="7">
        <f>VLOOKUP(A172,SAFMR2025!$A$2:$H$637,8,FALSE)*1.1</f>
        <v>2805</v>
      </c>
      <c r="I172" s="7">
        <f>VLOOKUP(A172,SAFMR2025!$A$2:$I$637,9,FALSE)*1.1</f>
        <v>3388.0000000000005</v>
      </c>
      <c r="J172" s="7">
        <f>VLOOKUP(A172,SAFMR2025!$A$2:$J$637,10,FALSE)*1.1</f>
        <v>3729.0000000000005</v>
      </c>
      <c r="K172" s="7">
        <f>VLOOKUP(A172,SAFMR2025!$A$2:$K$637,11,FALSE)*1.1</f>
        <v>4287.8</v>
      </c>
      <c r="L172" s="7">
        <f>VLOOKUP(A172,SAFMR2025!$A$2:$L$637,12,FALSE)*1.1</f>
        <v>4847.7000000000007</v>
      </c>
      <c r="M172" s="7">
        <f>VLOOKUP(A172,SAFMR2025!$A$2:$M$637,13,FALSE)*1.1</f>
        <v>5406.5</v>
      </c>
      <c r="N172" s="7">
        <f>VLOOKUP(A172,SAFMR2025!$A$2:$N$637,14,FALSE)*1.1</f>
        <v>5966.4000000000005</v>
      </c>
    </row>
    <row r="173" spans="1:14" hidden="1" x14ac:dyDescent="0.25">
      <c r="A173" s="39" t="s">
        <v>305</v>
      </c>
      <c r="B173" s="39" t="s">
        <v>278</v>
      </c>
      <c r="C173" s="39" t="s">
        <v>306</v>
      </c>
      <c r="D173" s="39" t="s">
        <v>144</v>
      </c>
      <c r="E173" s="39" t="s">
        <v>280</v>
      </c>
      <c r="F173" s="40">
        <f>VLOOKUP(A173,'APS2024'!$A$2:$F$637,6,FALSE)</f>
        <v>2196</v>
      </c>
      <c r="G173" s="40">
        <f>VLOOKUP(A173,'APS2024'!$A$2:$G$637,7,FALSE)</f>
        <v>2376</v>
      </c>
      <c r="H173" s="40">
        <f>VLOOKUP(A173,'APS2024'!$A$2:$H$637,8,FALSE)</f>
        <v>2856</v>
      </c>
      <c r="I173" s="40">
        <f>VLOOKUP(A173,'APS2024'!$A$2:$I$637,9,FALSE)</f>
        <v>3468</v>
      </c>
      <c r="J173" s="40">
        <f>VLOOKUP(A173,'APS2024'!$A$2:$J$637,10,FALSE)</f>
        <v>3828</v>
      </c>
      <c r="K173" s="40">
        <f>VLOOKUP(A173,'APS2024'!$A$2:$K$637,11,FALSE)</f>
        <v>4402</v>
      </c>
      <c r="L173" s="40">
        <f>VLOOKUP(A173,'APS2024'!$A$2:$L$637,12,FALSE)</f>
        <v>4976</v>
      </c>
      <c r="M173" s="40">
        <f>VLOOKUP(A173,'APS2024'!$A$2:$M$637,13,FALSE)</f>
        <v>5550</v>
      </c>
      <c r="N173" s="40">
        <f>VLOOKUP(A173,'APS2024'!$A$2:$N$637,14,FALSE)</f>
        <v>6124</v>
      </c>
    </row>
    <row r="174" spans="1:14" hidden="1" x14ac:dyDescent="0.25">
      <c r="A174" s="8" t="s">
        <v>145</v>
      </c>
      <c r="B174" s="8" t="s">
        <v>142</v>
      </c>
      <c r="C174" s="8" t="s">
        <v>143</v>
      </c>
      <c r="D174" s="8" t="s">
        <v>144</v>
      </c>
      <c r="E174" s="8" t="s">
        <v>18</v>
      </c>
      <c r="F174" s="7">
        <f>VLOOKUP(A174,SAFMR2025!$A$2:$F$637,6,FALSE)*1.1</f>
        <v>1331</v>
      </c>
      <c r="G174" s="7">
        <f>VLOOKUP(A174,SAFMR2025!$A$2:$G$637,7,FALSE)*1.1</f>
        <v>1485.0000000000002</v>
      </c>
      <c r="H174" s="7">
        <f>VLOOKUP(A174,SAFMR2025!$A$2:$H$637,8,FALSE)*1.1</f>
        <v>1947.0000000000002</v>
      </c>
      <c r="I174" s="7">
        <f>VLOOKUP(A174,SAFMR2025!$A$2:$I$637,9,FALSE)*1.1</f>
        <v>2728</v>
      </c>
      <c r="J174" s="7">
        <f>VLOOKUP(A174,SAFMR2025!$A$2:$J$637,10,FALSE)*1.1</f>
        <v>3124.0000000000005</v>
      </c>
      <c r="K174" s="7">
        <f>VLOOKUP(A174,SAFMR2025!$A$2:$K$637,11,FALSE)*1.1</f>
        <v>3592.6000000000004</v>
      </c>
      <c r="L174" s="7">
        <f>VLOOKUP(A174,SAFMR2025!$A$2:$L$637,12,FALSE)*1.1</f>
        <v>4061.2000000000003</v>
      </c>
      <c r="M174" s="7">
        <f>VLOOKUP(A174,SAFMR2025!$A$2:$M$637,13,FALSE)*1.1</f>
        <v>4529.8</v>
      </c>
      <c r="N174" s="7">
        <f>VLOOKUP(A174,SAFMR2025!$A$2:$N$637,14,FALSE)*1.1</f>
        <v>4998.4000000000005</v>
      </c>
    </row>
    <row r="175" spans="1:14" hidden="1" x14ac:dyDescent="0.25">
      <c r="A175" s="8" t="s">
        <v>193</v>
      </c>
      <c r="B175" s="8" t="s">
        <v>178</v>
      </c>
      <c r="C175" s="8" t="s">
        <v>183</v>
      </c>
      <c r="D175" s="8" t="s">
        <v>144</v>
      </c>
      <c r="E175" s="8" t="s">
        <v>18</v>
      </c>
      <c r="F175" s="7">
        <f>VLOOKUP(A175,SAFMR2025!$A$2:$F$637,6,FALSE)*1.1</f>
        <v>1419.0000000000002</v>
      </c>
      <c r="G175" s="7">
        <f>VLOOKUP(A175,SAFMR2025!$A$2:$G$637,7,FALSE)*1.1</f>
        <v>1661.0000000000002</v>
      </c>
      <c r="H175" s="7">
        <f>VLOOKUP(A175,SAFMR2025!$A$2:$H$637,8,FALSE)*1.1</f>
        <v>2068</v>
      </c>
      <c r="I175" s="7">
        <f>VLOOKUP(A175,SAFMR2025!$A$2:$I$637,9,FALSE)*1.1</f>
        <v>2695</v>
      </c>
      <c r="J175" s="7">
        <f>VLOOKUP(A175,SAFMR2025!$A$2:$J$637,10,FALSE)*1.1</f>
        <v>3080.0000000000005</v>
      </c>
      <c r="K175" s="7">
        <f>VLOOKUP(A175,SAFMR2025!$A$2:$K$637,11,FALSE)*1.1</f>
        <v>3542.0000000000005</v>
      </c>
      <c r="L175" s="7">
        <f>VLOOKUP(A175,SAFMR2025!$A$2:$L$637,12,FALSE)*1.1</f>
        <v>4004.0000000000005</v>
      </c>
      <c r="M175" s="7">
        <f>VLOOKUP(A175,SAFMR2025!$A$2:$M$637,13,FALSE)*1.1</f>
        <v>4466</v>
      </c>
      <c r="N175" s="7">
        <f>VLOOKUP(A175,SAFMR2025!$A$2:$N$637,14,FALSE)*1.1</f>
        <v>4928</v>
      </c>
    </row>
    <row r="176" spans="1:14" hidden="1" x14ac:dyDescent="0.25">
      <c r="A176" s="39" t="s">
        <v>311</v>
      </c>
      <c r="B176" s="39" t="s">
        <v>278</v>
      </c>
      <c r="C176" s="39" t="s">
        <v>312</v>
      </c>
      <c r="D176" s="39" t="s">
        <v>144</v>
      </c>
      <c r="E176" s="39" t="s">
        <v>280</v>
      </c>
      <c r="F176" s="40">
        <f>VLOOKUP(A176,'APS2024'!$A$2:$F$637,6,FALSE)</f>
        <v>2196</v>
      </c>
      <c r="G176" s="40">
        <f>VLOOKUP(A176,'APS2024'!$A$2:$G$637,7,FALSE)</f>
        <v>2376</v>
      </c>
      <c r="H176" s="40">
        <f>VLOOKUP(A176,'APS2024'!$A$2:$H$637,8,FALSE)</f>
        <v>2856</v>
      </c>
      <c r="I176" s="40">
        <f>VLOOKUP(A176,'APS2024'!$A$2:$I$637,9,FALSE)</f>
        <v>3468</v>
      </c>
      <c r="J176" s="40">
        <f>VLOOKUP(A176,'APS2024'!$A$2:$J$637,10,FALSE)</f>
        <v>3828</v>
      </c>
      <c r="K176" s="40">
        <f>VLOOKUP(A176,'APS2024'!$A$2:$K$637,11,FALSE)</f>
        <v>4402</v>
      </c>
      <c r="L176" s="40">
        <f>VLOOKUP(A176,'APS2024'!$A$2:$L$637,12,FALSE)</f>
        <v>4976</v>
      </c>
      <c r="M176" s="40">
        <f>VLOOKUP(A176,'APS2024'!$A$2:$M$637,13,FALSE)</f>
        <v>5550</v>
      </c>
      <c r="N176" s="40">
        <f>VLOOKUP(A176,'APS2024'!$A$2:$N$637,14,FALSE)</f>
        <v>6124</v>
      </c>
    </row>
    <row r="177" spans="1:14" hidden="1" x14ac:dyDescent="0.25">
      <c r="A177" s="8" t="s">
        <v>295</v>
      </c>
      <c r="B177" s="8" t="s">
        <v>291</v>
      </c>
      <c r="C177" s="8" t="s">
        <v>292</v>
      </c>
      <c r="D177" s="8" t="s">
        <v>144</v>
      </c>
      <c r="E177" s="8" t="s">
        <v>18</v>
      </c>
      <c r="F177" s="7">
        <f>VLOOKUP(A177,SAFMR2025!$A$2:$F$637,6,FALSE)*1.1</f>
        <v>2145</v>
      </c>
      <c r="G177" s="7">
        <f>VLOOKUP(A177,SAFMR2025!$A$2:$G$637,7,FALSE)*1.1</f>
        <v>2376</v>
      </c>
      <c r="H177" s="7">
        <f>VLOOKUP(A177,SAFMR2025!$A$2:$H$637,8,FALSE)*1.1</f>
        <v>3124.0000000000005</v>
      </c>
      <c r="I177" s="7">
        <f>VLOOKUP(A177,SAFMR2025!$A$2:$I$637,9,FALSE)*1.1</f>
        <v>3762.0000000000005</v>
      </c>
      <c r="J177" s="7">
        <f>VLOOKUP(A177,SAFMR2025!$A$2:$J$637,10,FALSE)*1.1</f>
        <v>4147</v>
      </c>
      <c r="K177" s="7">
        <f>VLOOKUP(A177,SAFMR2025!$A$2:$K$637,11,FALSE)*1.1</f>
        <v>4768.5</v>
      </c>
      <c r="L177" s="7">
        <f>VLOOKUP(A177,SAFMR2025!$A$2:$L$637,12,FALSE)*1.1</f>
        <v>5391.1</v>
      </c>
      <c r="M177" s="7">
        <f>VLOOKUP(A177,SAFMR2025!$A$2:$M$637,13,FALSE)*1.1</f>
        <v>6012.6</v>
      </c>
      <c r="N177" s="7">
        <f>VLOOKUP(A177,SAFMR2025!$A$2:$N$637,14,FALSE)*1.1</f>
        <v>6635.2000000000007</v>
      </c>
    </row>
    <row r="178" spans="1:14" hidden="1" x14ac:dyDescent="0.25">
      <c r="A178" s="8" t="s">
        <v>194</v>
      </c>
      <c r="B178" s="8" t="s">
        <v>178</v>
      </c>
      <c r="C178" s="8" t="s">
        <v>188</v>
      </c>
      <c r="D178" s="8" t="s">
        <v>144</v>
      </c>
      <c r="E178" s="8" t="s">
        <v>18</v>
      </c>
      <c r="F178" s="7">
        <f>VLOOKUP(A178,SAFMR2025!$A$2:$F$637,6,FALSE)*1.1</f>
        <v>1672.0000000000002</v>
      </c>
      <c r="G178" s="7">
        <f>VLOOKUP(A178,SAFMR2025!$A$2:$G$637,7,FALSE)*1.1</f>
        <v>1958.0000000000002</v>
      </c>
      <c r="H178" s="7">
        <f>VLOOKUP(A178,SAFMR2025!$A$2:$H$637,8,FALSE)*1.1</f>
        <v>2442</v>
      </c>
      <c r="I178" s="7">
        <f>VLOOKUP(A178,SAFMR2025!$A$2:$I$637,9,FALSE)*1.1</f>
        <v>3179.0000000000005</v>
      </c>
      <c r="J178" s="7">
        <f>VLOOKUP(A178,SAFMR2025!$A$2:$J$637,10,FALSE)*1.1</f>
        <v>3641.0000000000005</v>
      </c>
      <c r="K178" s="7">
        <f>VLOOKUP(A178,SAFMR2025!$A$2:$K$637,11,FALSE)*1.1</f>
        <v>4186.6000000000004</v>
      </c>
      <c r="L178" s="7">
        <f>VLOOKUP(A178,SAFMR2025!$A$2:$L$637,12,FALSE)*1.1</f>
        <v>4733.3</v>
      </c>
      <c r="M178" s="7">
        <f>VLOOKUP(A178,SAFMR2025!$A$2:$M$637,13,FALSE)*1.1</f>
        <v>5278.9000000000005</v>
      </c>
      <c r="N178" s="7">
        <f>VLOOKUP(A178,SAFMR2025!$A$2:$N$637,14,FALSE)*1.1</f>
        <v>5825.6</v>
      </c>
    </row>
    <row r="179" spans="1:14" hidden="1" x14ac:dyDescent="0.25">
      <c r="A179" s="39" t="s">
        <v>315</v>
      </c>
      <c r="B179" s="39" t="s">
        <v>278</v>
      </c>
      <c r="C179" s="39" t="s">
        <v>312</v>
      </c>
      <c r="D179" s="39" t="s">
        <v>144</v>
      </c>
      <c r="E179" s="39" t="s">
        <v>280</v>
      </c>
      <c r="F179" s="40">
        <f>VLOOKUP(A179,'APS2024'!$A$2:$F$637,6,FALSE)</f>
        <v>2592</v>
      </c>
      <c r="G179" s="40">
        <f>VLOOKUP(A179,'APS2024'!$A$2:$G$637,7,FALSE)</f>
        <v>2784</v>
      </c>
      <c r="H179" s="40">
        <f>VLOOKUP(A179,'APS2024'!$A$2:$H$637,8,FALSE)</f>
        <v>3312</v>
      </c>
      <c r="I179" s="40">
        <f>VLOOKUP(A179,'APS2024'!$A$2:$I$637,9,FALSE)</f>
        <v>4008</v>
      </c>
      <c r="J179" s="40">
        <f>VLOOKUP(A179,'APS2024'!$A$2:$J$637,10,FALSE)</f>
        <v>4416</v>
      </c>
      <c r="K179" s="40">
        <f>VLOOKUP(A179,'APS2024'!$A$2:$K$637,11,FALSE)</f>
        <v>5078</v>
      </c>
      <c r="L179" s="40">
        <f>VLOOKUP(A179,'APS2024'!$A$2:$L$637,12,FALSE)</f>
        <v>5740</v>
      </c>
      <c r="M179" s="40">
        <f>VLOOKUP(A179,'APS2024'!$A$2:$M$637,13,FALSE)</f>
        <v>6403</v>
      </c>
      <c r="N179" s="40">
        <f>VLOOKUP(A179,'APS2024'!$A$2:$N$637,14,FALSE)</f>
        <v>7065</v>
      </c>
    </row>
    <row r="180" spans="1:14" hidden="1" x14ac:dyDescent="0.25">
      <c r="A180" s="8" t="s">
        <v>195</v>
      </c>
      <c r="B180" s="8" t="s">
        <v>178</v>
      </c>
      <c r="C180" s="8" t="s">
        <v>196</v>
      </c>
      <c r="D180" s="8" t="s">
        <v>144</v>
      </c>
      <c r="E180" s="8" t="s">
        <v>18</v>
      </c>
      <c r="F180" s="7">
        <f>VLOOKUP(A180,SAFMR2025!$A$2:$F$637,6,FALSE)*1.1</f>
        <v>1210</v>
      </c>
      <c r="G180" s="7">
        <f>VLOOKUP(A180,SAFMR2025!$A$2:$G$637,7,FALSE)*1.1</f>
        <v>1419.0000000000002</v>
      </c>
      <c r="H180" s="7">
        <f>VLOOKUP(A180,SAFMR2025!$A$2:$H$637,8,FALSE)*1.1</f>
        <v>1771.0000000000002</v>
      </c>
      <c r="I180" s="7">
        <f>VLOOKUP(A180,SAFMR2025!$A$2:$I$637,9,FALSE)*1.1</f>
        <v>2310</v>
      </c>
      <c r="J180" s="7">
        <f>VLOOKUP(A180,SAFMR2025!$A$2:$J$637,10,FALSE)*1.1</f>
        <v>2640</v>
      </c>
      <c r="K180" s="7">
        <f>VLOOKUP(A180,SAFMR2025!$A$2:$K$637,11,FALSE)*1.1</f>
        <v>3036.0000000000005</v>
      </c>
      <c r="L180" s="7">
        <f>VLOOKUP(A180,SAFMR2025!$A$2:$L$637,12,FALSE)*1.1</f>
        <v>3432.0000000000005</v>
      </c>
      <c r="M180" s="7">
        <f>VLOOKUP(A180,SAFMR2025!$A$2:$M$637,13,FALSE)*1.1</f>
        <v>3828.0000000000005</v>
      </c>
      <c r="N180" s="7">
        <f>VLOOKUP(A180,SAFMR2025!$A$2:$N$637,14,FALSE)*1.1</f>
        <v>4224</v>
      </c>
    </row>
    <row r="181" spans="1:14" hidden="1" x14ac:dyDescent="0.25">
      <c r="A181" s="8" t="s">
        <v>903</v>
      </c>
      <c r="B181" s="8" t="s">
        <v>894</v>
      </c>
      <c r="C181" s="8" t="s">
        <v>904</v>
      </c>
      <c r="D181" s="8" t="s">
        <v>144</v>
      </c>
      <c r="E181" s="8" t="s">
        <v>18</v>
      </c>
      <c r="F181" s="7">
        <f>VLOOKUP(A181,SAFMR2025!$A$2:$F$637,6,FALSE)*1.1</f>
        <v>1386</v>
      </c>
      <c r="G181" s="7">
        <f>VLOOKUP(A181,SAFMR2025!$A$2:$G$637,7,FALSE)*1.1</f>
        <v>1397</v>
      </c>
      <c r="H181" s="7">
        <f>VLOOKUP(A181,SAFMR2025!$A$2:$H$637,8,FALSE)*1.1</f>
        <v>1804.0000000000002</v>
      </c>
      <c r="I181" s="7">
        <f>VLOOKUP(A181,SAFMR2025!$A$2:$I$637,9,FALSE)*1.1</f>
        <v>2200</v>
      </c>
      <c r="J181" s="7">
        <f>VLOOKUP(A181,SAFMR2025!$A$2:$J$637,10,FALSE)*1.1</f>
        <v>2431</v>
      </c>
      <c r="K181" s="7">
        <f>VLOOKUP(A181,SAFMR2025!$A$2:$K$637,11,FALSE)*1.1</f>
        <v>2795.1000000000004</v>
      </c>
      <c r="L181" s="7">
        <f>VLOOKUP(A181,SAFMR2025!$A$2:$L$637,12,FALSE)*1.1</f>
        <v>3160.3</v>
      </c>
      <c r="M181" s="7">
        <f>VLOOKUP(A181,SAFMR2025!$A$2:$M$637,13,FALSE)*1.1</f>
        <v>3524.4</v>
      </c>
      <c r="N181" s="7">
        <f>VLOOKUP(A181,SAFMR2025!$A$2:$N$637,14,FALSE)*1.1</f>
        <v>3889.6000000000004</v>
      </c>
    </row>
    <row r="182" spans="1:14" hidden="1" x14ac:dyDescent="0.25">
      <c r="A182" s="8" t="s">
        <v>146</v>
      </c>
      <c r="B182" s="8" t="s">
        <v>142</v>
      </c>
      <c r="C182" s="8" t="s">
        <v>147</v>
      </c>
      <c r="D182" s="8" t="s">
        <v>144</v>
      </c>
      <c r="E182" s="8" t="s">
        <v>18</v>
      </c>
      <c r="F182" s="7">
        <f>VLOOKUP(A182,SAFMR2025!$A$2:$F$637,6,FALSE)*1.1</f>
        <v>2200</v>
      </c>
      <c r="G182" s="7">
        <f>VLOOKUP(A182,SAFMR2025!$A$2:$G$637,7,FALSE)*1.1</f>
        <v>2354</v>
      </c>
      <c r="H182" s="7">
        <f>VLOOKUP(A182,SAFMR2025!$A$2:$H$637,8,FALSE)*1.1</f>
        <v>2805</v>
      </c>
      <c r="I182" s="7">
        <f>VLOOKUP(A182,SAFMR2025!$A$2:$I$637,9,FALSE)*1.1</f>
        <v>3388.0000000000005</v>
      </c>
      <c r="J182" s="7">
        <f>VLOOKUP(A182,SAFMR2025!$A$2:$J$637,10,FALSE)*1.1</f>
        <v>3729.0000000000005</v>
      </c>
      <c r="K182" s="7">
        <f>VLOOKUP(A182,SAFMR2025!$A$2:$K$637,11,FALSE)*1.1</f>
        <v>4287.8</v>
      </c>
      <c r="L182" s="7">
        <f>VLOOKUP(A182,SAFMR2025!$A$2:$L$637,12,FALSE)*1.1</f>
        <v>4847.7000000000007</v>
      </c>
      <c r="M182" s="7">
        <f>VLOOKUP(A182,SAFMR2025!$A$2:$M$637,13,FALSE)*1.1</f>
        <v>5406.5</v>
      </c>
      <c r="N182" s="7">
        <f>VLOOKUP(A182,SAFMR2025!$A$2:$N$637,14,FALSE)*1.1</f>
        <v>5966.4000000000005</v>
      </c>
    </row>
    <row r="183" spans="1:14" hidden="1" x14ac:dyDescent="0.25">
      <c r="A183" s="8" t="s">
        <v>148</v>
      </c>
      <c r="B183" s="8" t="s">
        <v>142</v>
      </c>
      <c r="C183" s="8" t="s">
        <v>149</v>
      </c>
      <c r="D183" s="8" t="s">
        <v>144</v>
      </c>
      <c r="E183" s="8" t="s">
        <v>18</v>
      </c>
      <c r="F183" s="7">
        <f>VLOOKUP(A183,SAFMR2025!$A$2:$F$637,6,FALSE)*1.1</f>
        <v>2200</v>
      </c>
      <c r="G183" s="7">
        <f>VLOOKUP(A183,SAFMR2025!$A$2:$G$637,7,FALSE)*1.1</f>
        <v>2354</v>
      </c>
      <c r="H183" s="7">
        <f>VLOOKUP(A183,SAFMR2025!$A$2:$H$637,8,FALSE)*1.1</f>
        <v>2805</v>
      </c>
      <c r="I183" s="7">
        <f>VLOOKUP(A183,SAFMR2025!$A$2:$I$637,9,FALSE)*1.1</f>
        <v>3388.0000000000005</v>
      </c>
      <c r="J183" s="7">
        <f>VLOOKUP(A183,SAFMR2025!$A$2:$J$637,10,FALSE)*1.1</f>
        <v>3729.0000000000005</v>
      </c>
      <c r="K183" s="7">
        <f>VLOOKUP(A183,SAFMR2025!$A$2:$K$637,11,FALSE)*1.1</f>
        <v>4287.8</v>
      </c>
      <c r="L183" s="7">
        <f>VLOOKUP(A183,SAFMR2025!$A$2:$L$637,12,FALSE)*1.1</f>
        <v>4847.7000000000007</v>
      </c>
      <c r="M183" s="7">
        <f>VLOOKUP(A183,SAFMR2025!$A$2:$M$637,13,FALSE)*1.1</f>
        <v>5406.5</v>
      </c>
      <c r="N183" s="7">
        <f>VLOOKUP(A183,SAFMR2025!$A$2:$N$637,14,FALSE)*1.1</f>
        <v>5966.4000000000005</v>
      </c>
    </row>
    <row r="184" spans="1:14" hidden="1" x14ac:dyDescent="0.25">
      <c r="A184" s="8" t="s">
        <v>905</v>
      </c>
      <c r="B184" s="8" t="s">
        <v>894</v>
      </c>
      <c r="C184" s="8" t="s">
        <v>906</v>
      </c>
      <c r="D184" s="8" t="s">
        <v>144</v>
      </c>
      <c r="E184" s="8" t="s">
        <v>18</v>
      </c>
      <c r="F184" s="7">
        <f>VLOOKUP(A184,SAFMR2025!$A$2:$F$637,6,FALSE)*1.1</f>
        <v>1826.0000000000002</v>
      </c>
      <c r="G184" s="7">
        <f>VLOOKUP(A184,SAFMR2025!$A$2:$G$637,7,FALSE)*1.1</f>
        <v>1837.0000000000002</v>
      </c>
      <c r="H184" s="7">
        <f>VLOOKUP(A184,SAFMR2025!$A$2:$H$637,8,FALSE)*1.1</f>
        <v>2365</v>
      </c>
      <c r="I184" s="7">
        <f>VLOOKUP(A184,SAFMR2025!$A$2:$I$637,9,FALSE)*1.1</f>
        <v>2893.0000000000005</v>
      </c>
      <c r="J184" s="7">
        <f>VLOOKUP(A184,SAFMR2025!$A$2:$J$637,10,FALSE)*1.1</f>
        <v>3179.0000000000005</v>
      </c>
      <c r="K184" s="7">
        <f>VLOOKUP(A184,SAFMR2025!$A$2:$K$637,11,FALSE)*1.1</f>
        <v>3655.3</v>
      </c>
      <c r="L184" s="7">
        <f>VLOOKUP(A184,SAFMR2025!$A$2:$L$637,12,FALSE)*1.1</f>
        <v>4132.7000000000007</v>
      </c>
      <c r="M184" s="7">
        <f>VLOOKUP(A184,SAFMR2025!$A$2:$M$637,13,FALSE)*1.1</f>
        <v>4609</v>
      </c>
      <c r="N184" s="7">
        <f>VLOOKUP(A184,SAFMR2025!$A$2:$N$637,14,FALSE)*1.1</f>
        <v>5086.4000000000005</v>
      </c>
    </row>
    <row r="185" spans="1:14" hidden="1" x14ac:dyDescent="0.25">
      <c r="A185" s="8" t="s">
        <v>907</v>
      </c>
      <c r="B185" s="8" t="s">
        <v>894</v>
      </c>
      <c r="C185" s="8" t="s">
        <v>908</v>
      </c>
      <c r="D185" s="8" t="s">
        <v>144</v>
      </c>
      <c r="E185" s="8" t="s">
        <v>18</v>
      </c>
      <c r="F185" s="7">
        <f>VLOOKUP(A185,SAFMR2025!$A$2:$F$637,6,FALSE)*1.1</f>
        <v>1276</v>
      </c>
      <c r="G185" s="7">
        <f>VLOOKUP(A185,SAFMR2025!$A$2:$G$637,7,FALSE)*1.1</f>
        <v>1287</v>
      </c>
      <c r="H185" s="7">
        <f>VLOOKUP(A185,SAFMR2025!$A$2:$H$637,8,FALSE)*1.1</f>
        <v>1650.0000000000002</v>
      </c>
      <c r="I185" s="7">
        <f>VLOOKUP(A185,SAFMR2025!$A$2:$I$637,9,FALSE)*1.1</f>
        <v>1991.0000000000002</v>
      </c>
      <c r="J185" s="7">
        <f>VLOOKUP(A185,SAFMR2025!$A$2:$J$637,10,FALSE)*1.1</f>
        <v>2200</v>
      </c>
      <c r="K185" s="7">
        <f>VLOOKUP(A185,SAFMR2025!$A$2:$K$637,11,FALSE)*1.1</f>
        <v>2530</v>
      </c>
      <c r="L185" s="7">
        <f>VLOOKUP(A185,SAFMR2025!$A$2:$L$637,12,FALSE)*1.1</f>
        <v>2860.0000000000005</v>
      </c>
      <c r="M185" s="7">
        <f>VLOOKUP(A185,SAFMR2025!$A$2:$M$637,13,FALSE)*1.1</f>
        <v>3190.0000000000005</v>
      </c>
      <c r="N185" s="7">
        <f>VLOOKUP(A185,SAFMR2025!$A$2:$N$637,14,FALSE)*1.1</f>
        <v>3520.0000000000005</v>
      </c>
    </row>
    <row r="186" spans="1:14" hidden="1" x14ac:dyDescent="0.25">
      <c r="A186" s="8" t="s">
        <v>909</v>
      </c>
      <c r="B186" s="8" t="s">
        <v>894</v>
      </c>
      <c r="C186" s="8" t="s">
        <v>910</v>
      </c>
      <c r="D186" s="8" t="s">
        <v>144</v>
      </c>
      <c r="E186" s="8" t="s">
        <v>18</v>
      </c>
      <c r="F186" s="7">
        <f>VLOOKUP(A186,SAFMR2025!$A$2:$F$637,6,FALSE)*1.1</f>
        <v>1408</v>
      </c>
      <c r="G186" s="7">
        <f>VLOOKUP(A186,SAFMR2025!$A$2:$G$637,7,FALSE)*1.1</f>
        <v>1419.0000000000002</v>
      </c>
      <c r="H186" s="7">
        <f>VLOOKUP(A186,SAFMR2025!$A$2:$H$637,8,FALSE)*1.1</f>
        <v>1826.0000000000002</v>
      </c>
      <c r="I186" s="7">
        <f>VLOOKUP(A186,SAFMR2025!$A$2:$I$637,9,FALSE)*1.1</f>
        <v>2233</v>
      </c>
      <c r="J186" s="7">
        <f>VLOOKUP(A186,SAFMR2025!$A$2:$J$637,10,FALSE)*1.1</f>
        <v>2453</v>
      </c>
      <c r="K186" s="7">
        <f>VLOOKUP(A186,SAFMR2025!$A$2:$K$637,11,FALSE)*1.1</f>
        <v>2820.4</v>
      </c>
      <c r="L186" s="7">
        <f>VLOOKUP(A186,SAFMR2025!$A$2:$L$637,12,FALSE)*1.1</f>
        <v>3188.9</v>
      </c>
      <c r="M186" s="7">
        <f>VLOOKUP(A186,SAFMR2025!$A$2:$M$637,13,FALSE)*1.1</f>
        <v>3556.3</v>
      </c>
      <c r="N186" s="7">
        <f>VLOOKUP(A186,SAFMR2025!$A$2:$N$637,14,FALSE)*1.1</f>
        <v>3924.8</v>
      </c>
    </row>
    <row r="187" spans="1:14" hidden="1" x14ac:dyDescent="0.25">
      <c r="A187" s="8" t="s">
        <v>911</v>
      </c>
      <c r="B187" s="8" t="s">
        <v>894</v>
      </c>
      <c r="C187" s="8" t="s">
        <v>910</v>
      </c>
      <c r="D187" s="8" t="s">
        <v>144</v>
      </c>
      <c r="E187" s="8" t="s">
        <v>18</v>
      </c>
      <c r="F187" s="7">
        <f>VLOOKUP(A187,SAFMR2025!$A$2:$F$637,6,FALSE)*1.1</f>
        <v>1540.0000000000002</v>
      </c>
      <c r="G187" s="7">
        <f>VLOOKUP(A187,SAFMR2025!$A$2:$G$637,7,FALSE)*1.1</f>
        <v>1540.0000000000002</v>
      </c>
      <c r="H187" s="7">
        <f>VLOOKUP(A187,SAFMR2025!$A$2:$H$637,8,FALSE)*1.1</f>
        <v>1991.0000000000002</v>
      </c>
      <c r="I187" s="7">
        <f>VLOOKUP(A187,SAFMR2025!$A$2:$I$637,9,FALSE)*1.1</f>
        <v>2431</v>
      </c>
      <c r="J187" s="7">
        <f>VLOOKUP(A187,SAFMR2025!$A$2:$J$637,10,FALSE)*1.1</f>
        <v>2673</v>
      </c>
      <c r="K187" s="7">
        <f>VLOOKUP(A187,SAFMR2025!$A$2:$K$637,11,FALSE)*1.1</f>
        <v>3073.4</v>
      </c>
      <c r="L187" s="7">
        <f>VLOOKUP(A187,SAFMR2025!$A$2:$L$637,12,FALSE)*1.1</f>
        <v>3474.9</v>
      </c>
      <c r="M187" s="7">
        <f>VLOOKUP(A187,SAFMR2025!$A$2:$M$637,13,FALSE)*1.1</f>
        <v>3875.3</v>
      </c>
      <c r="N187" s="7">
        <f>VLOOKUP(A187,SAFMR2025!$A$2:$N$637,14,FALSE)*1.1</f>
        <v>4276.8</v>
      </c>
    </row>
    <row r="188" spans="1:14" hidden="1" x14ac:dyDescent="0.25">
      <c r="A188" s="8" t="s">
        <v>912</v>
      </c>
      <c r="B188" s="8" t="s">
        <v>894</v>
      </c>
      <c r="C188" s="8" t="s">
        <v>910</v>
      </c>
      <c r="D188" s="8" t="s">
        <v>144</v>
      </c>
      <c r="E188" s="8" t="s">
        <v>18</v>
      </c>
      <c r="F188" s="7">
        <f>VLOOKUP(A188,SAFMR2025!$A$2:$F$637,6,FALSE)*1.1</f>
        <v>1540.0000000000002</v>
      </c>
      <c r="G188" s="7">
        <f>VLOOKUP(A188,SAFMR2025!$A$2:$G$637,7,FALSE)*1.1</f>
        <v>1540.0000000000002</v>
      </c>
      <c r="H188" s="7">
        <f>VLOOKUP(A188,SAFMR2025!$A$2:$H$637,8,FALSE)*1.1</f>
        <v>1991.0000000000002</v>
      </c>
      <c r="I188" s="7">
        <f>VLOOKUP(A188,SAFMR2025!$A$2:$I$637,9,FALSE)*1.1</f>
        <v>2431</v>
      </c>
      <c r="J188" s="7">
        <f>VLOOKUP(A188,SAFMR2025!$A$2:$J$637,10,FALSE)*1.1</f>
        <v>2673</v>
      </c>
      <c r="K188" s="7">
        <f>VLOOKUP(A188,SAFMR2025!$A$2:$K$637,11,FALSE)*1.1</f>
        <v>3073.4</v>
      </c>
      <c r="L188" s="7">
        <f>VLOOKUP(A188,SAFMR2025!$A$2:$L$637,12,FALSE)*1.1</f>
        <v>3474.9</v>
      </c>
      <c r="M188" s="7">
        <f>VLOOKUP(A188,SAFMR2025!$A$2:$M$637,13,FALSE)*1.1</f>
        <v>3875.3</v>
      </c>
      <c r="N188" s="7">
        <f>VLOOKUP(A188,SAFMR2025!$A$2:$N$637,14,FALSE)*1.1</f>
        <v>4276.8</v>
      </c>
    </row>
    <row r="189" spans="1:14" hidden="1" x14ac:dyDescent="0.25">
      <c r="A189" s="8" t="s">
        <v>915</v>
      </c>
      <c r="B189" s="8" t="s">
        <v>894</v>
      </c>
      <c r="C189" s="8" t="s">
        <v>916</v>
      </c>
      <c r="D189" s="8" t="s">
        <v>144</v>
      </c>
      <c r="E189" s="8" t="s">
        <v>18</v>
      </c>
      <c r="F189" s="7">
        <f>VLOOKUP(A189,SAFMR2025!$A$2:$F$637,6,FALSE)*1.1</f>
        <v>1540.0000000000002</v>
      </c>
      <c r="G189" s="7">
        <f>VLOOKUP(A189,SAFMR2025!$A$2:$G$637,7,FALSE)*1.1</f>
        <v>1551.0000000000002</v>
      </c>
      <c r="H189" s="7">
        <f>VLOOKUP(A189,SAFMR2025!$A$2:$H$637,8,FALSE)*1.1</f>
        <v>2002.0000000000002</v>
      </c>
      <c r="I189" s="7">
        <f>VLOOKUP(A189,SAFMR2025!$A$2:$I$637,9,FALSE)*1.1</f>
        <v>2640</v>
      </c>
      <c r="J189" s="7">
        <f>VLOOKUP(A189,SAFMR2025!$A$2:$J$637,10,FALSE)*1.1</f>
        <v>2915.0000000000005</v>
      </c>
      <c r="K189" s="7">
        <f>VLOOKUP(A189,SAFMR2025!$A$2:$K$637,11,FALSE)*1.1</f>
        <v>3351.7000000000003</v>
      </c>
      <c r="L189" s="7">
        <f>VLOOKUP(A189,SAFMR2025!$A$2:$L$637,12,FALSE)*1.1</f>
        <v>3789.5000000000005</v>
      </c>
      <c r="M189" s="7">
        <f>VLOOKUP(A189,SAFMR2025!$A$2:$M$637,13,FALSE)*1.1</f>
        <v>4226.2000000000007</v>
      </c>
      <c r="N189" s="7">
        <f>VLOOKUP(A189,SAFMR2025!$A$2:$N$637,14,FALSE)*1.1</f>
        <v>4664</v>
      </c>
    </row>
    <row r="190" spans="1:14" hidden="1" x14ac:dyDescent="0.25">
      <c r="A190" s="8" t="s">
        <v>920</v>
      </c>
      <c r="B190" s="8" t="s">
        <v>894</v>
      </c>
      <c r="C190" s="8" t="s">
        <v>921</v>
      </c>
      <c r="D190" s="8" t="s">
        <v>144</v>
      </c>
      <c r="E190" s="8" t="s">
        <v>18</v>
      </c>
      <c r="F190" s="7">
        <f>VLOOKUP(A190,SAFMR2025!$A$2:$F$637,6,FALSE)*1.1</f>
        <v>1276</v>
      </c>
      <c r="G190" s="7">
        <f>VLOOKUP(A190,SAFMR2025!$A$2:$G$637,7,FALSE)*1.1</f>
        <v>1287</v>
      </c>
      <c r="H190" s="7">
        <f>VLOOKUP(A190,SAFMR2025!$A$2:$H$637,8,FALSE)*1.1</f>
        <v>1650.0000000000002</v>
      </c>
      <c r="I190" s="7">
        <f>VLOOKUP(A190,SAFMR2025!$A$2:$I$637,9,FALSE)*1.1</f>
        <v>1991.0000000000002</v>
      </c>
      <c r="J190" s="7">
        <f>VLOOKUP(A190,SAFMR2025!$A$2:$J$637,10,FALSE)*1.1</f>
        <v>2200</v>
      </c>
      <c r="K190" s="7">
        <f>VLOOKUP(A190,SAFMR2025!$A$2:$K$637,11,FALSE)*1.1</f>
        <v>2530</v>
      </c>
      <c r="L190" s="7">
        <f>VLOOKUP(A190,SAFMR2025!$A$2:$L$637,12,FALSE)*1.1</f>
        <v>2860.0000000000005</v>
      </c>
      <c r="M190" s="7">
        <f>VLOOKUP(A190,SAFMR2025!$A$2:$M$637,13,FALSE)*1.1</f>
        <v>3190.0000000000005</v>
      </c>
      <c r="N190" s="7">
        <f>VLOOKUP(A190,SAFMR2025!$A$2:$N$637,14,FALSE)*1.1</f>
        <v>3520.0000000000005</v>
      </c>
    </row>
    <row r="191" spans="1:14" hidden="1" x14ac:dyDescent="0.25">
      <c r="A191" s="8" t="s">
        <v>922</v>
      </c>
      <c r="B191" s="8" t="s">
        <v>894</v>
      </c>
      <c r="C191" s="8" t="s">
        <v>923</v>
      </c>
      <c r="D191" s="8" t="s">
        <v>144</v>
      </c>
      <c r="E191" s="8" t="s">
        <v>18</v>
      </c>
      <c r="F191" s="7">
        <f>VLOOKUP(A191,SAFMR2025!$A$2:$F$637,6,FALSE)*1.1</f>
        <v>1628.0000000000002</v>
      </c>
      <c r="G191" s="7">
        <f>VLOOKUP(A191,SAFMR2025!$A$2:$G$637,7,FALSE)*1.1</f>
        <v>1639.0000000000002</v>
      </c>
      <c r="H191" s="7">
        <f>VLOOKUP(A191,SAFMR2025!$A$2:$H$637,8,FALSE)*1.1</f>
        <v>2112</v>
      </c>
      <c r="I191" s="7">
        <f>VLOOKUP(A191,SAFMR2025!$A$2:$I$637,9,FALSE)*1.1</f>
        <v>2585</v>
      </c>
      <c r="J191" s="7">
        <f>VLOOKUP(A191,SAFMR2025!$A$2:$J$637,10,FALSE)*1.1</f>
        <v>2838.0000000000005</v>
      </c>
      <c r="K191" s="7">
        <f>VLOOKUP(A191,SAFMR2025!$A$2:$K$637,11,FALSE)*1.1</f>
        <v>3263.7000000000003</v>
      </c>
      <c r="L191" s="7">
        <f>VLOOKUP(A191,SAFMR2025!$A$2:$L$637,12,FALSE)*1.1</f>
        <v>3689.4</v>
      </c>
      <c r="M191" s="7">
        <f>VLOOKUP(A191,SAFMR2025!$A$2:$M$637,13,FALSE)*1.1</f>
        <v>4115.1000000000004</v>
      </c>
      <c r="N191" s="7">
        <f>VLOOKUP(A191,SAFMR2025!$A$2:$N$637,14,FALSE)*1.1</f>
        <v>4540.8</v>
      </c>
    </row>
    <row r="192" spans="1:14" hidden="1" x14ac:dyDescent="0.25">
      <c r="A192" s="8" t="s">
        <v>924</v>
      </c>
      <c r="B192" s="8" t="s">
        <v>894</v>
      </c>
      <c r="C192" s="8" t="s">
        <v>925</v>
      </c>
      <c r="D192" s="8" t="s">
        <v>144</v>
      </c>
      <c r="E192" s="8" t="s">
        <v>18</v>
      </c>
      <c r="F192" s="7">
        <f>VLOOKUP(A192,SAFMR2025!$A$2:$F$637,6,FALSE)*1.1</f>
        <v>1551.0000000000002</v>
      </c>
      <c r="G192" s="7">
        <f>VLOOKUP(A192,SAFMR2025!$A$2:$G$637,7,FALSE)*1.1</f>
        <v>1562.0000000000002</v>
      </c>
      <c r="H192" s="7">
        <f>VLOOKUP(A192,SAFMR2025!$A$2:$H$637,8,FALSE)*1.1</f>
        <v>2013.0000000000002</v>
      </c>
      <c r="I192" s="7">
        <f>VLOOKUP(A192,SAFMR2025!$A$2:$I$637,9,FALSE)*1.1</f>
        <v>2464</v>
      </c>
      <c r="J192" s="7">
        <f>VLOOKUP(A192,SAFMR2025!$A$2:$J$637,10,FALSE)*1.1</f>
        <v>2706</v>
      </c>
      <c r="K192" s="7">
        <f>VLOOKUP(A192,SAFMR2025!$A$2:$K$637,11,FALSE)*1.1</f>
        <v>3111.9</v>
      </c>
      <c r="L192" s="7">
        <f>VLOOKUP(A192,SAFMR2025!$A$2:$L$637,12,FALSE)*1.1</f>
        <v>3517.8</v>
      </c>
      <c r="M192" s="7">
        <f>VLOOKUP(A192,SAFMR2025!$A$2:$M$637,13,FALSE)*1.1</f>
        <v>3923.7000000000003</v>
      </c>
      <c r="N192" s="7">
        <f>VLOOKUP(A192,SAFMR2025!$A$2:$N$637,14,FALSE)*1.1</f>
        <v>4329.6000000000004</v>
      </c>
    </row>
    <row r="193" spans="1:14" hidden="1" x14ac:dyDescent="0.25">
      <c r="A193" s="8" t="s">
        <v>931</v>
      </c>
      <c r="B193" s="8" t="s">
        <v>894</v>
      </c>
      <c r="C193" s="8" t="s">
        <v>932</v>
      </c>
      <c r="D193" s="8" t="s">
        <v>144</v>
      </c>
      <c r="E193" s="8" t="s">
        <v>18</v>
      </c>
      <c r="F193" s="7">
        <f>VLOOKUP(A193,SAFMR2025!$A$2:$F$637,6,FALSE)*1.1</f>
        <v>2222</v>
      </c>
      <c r="G193" s="7">
        <f>VLOOKUP(A193,SAFMR2025!$A$2:$G$637,7,FALSE)*1.1</f>
        <v>2233</v>
      </c>
      <c r="H193" s="7">
        <f>VLOOKUP(A193,SAFMR2025!$A$2:$H$637,8,FALSE)*1.1</f>
        <v>2882.0000000000005</v>
      </c>
      <c r="I193" s="7">
        <f>VLOOKUP(A193,SAFMR2025!$A$2:$I$637,9,FALSE)*1.1</f>
        <v>3520.0000000000005</v>
      </c>
      <c r="J193" s="7">
        <f>VLOOKUP(A193,SAFMR2025!$A$2:$J$637,10,FALSE)*1.1</f>
        <v>3872.0000000000005</v>
      </c>
      <c r="K193" s="7">
        <f>VLOOKUP(A193,SAFMR2025!$A$2:$K$637,11,FALSE)*1.1</f>
        <v>4452.8</v>
      </c>
      <c r="L193" s="7">
        <f>VLOOKUP(A193,SAFMR2025!$A$2:$L$637,12,FALSE)*1.1</f>
        <v>5033.6000000000004</v>
      </c>
      <c r="M193" s="7">
        <f>VLOOKUP(A193,SAFMR2025!$A$2:$M$637,13,FALSE)*1.1</f>
        <v>5614.4000000000005</v>
      </c>
      <c r="N193" s="7">
        <f>VLOOKUP(A193,SAFMR2025!$A$2:$N$637,14,FALSE)*1.1</f>
        <v>6195.2000000000007</v>
      </c>
    </row>
    <row r="194" spans="1:14" hidden="1" x14ac:dyDescent="0.25">
      <c r="A194" s="8" t="s">
        <v>936</v>
      </c>
      <c r="B194" s="8" t="s">
        <v>894</v>
      </c>
      <c r="C194" s="8" t="s">
        <v>937</v>
      </c>
      <c r="D194" s="8" t="s">
        <v>144</v>
      </c>
      <c r="E194" s="8" t="s">
        <v>18</v>
      </c>
      <c r="F194" s="7">
        <f>VLOOKUP(A194,SAFMR2025!$A$2:$F$637,6,FALSE)*1.1</f>
        <v>1859.0000000000002</v>
      </c>
      <c r="G194" s="7">
        <f>VLOOKUP(A194,SAFMR2025!$A$2:$G$637,7,FALSE)*1.1</f>
        <v>1870.0000000000002</v>
      </c>
      <c r="H194" s="7">
        <f>VLOOKUP(A194,SAFMR2025!$A$2:$H$637,8,FALSE)*1.1</f>
        <v>2409</v>
      </c>
      <c r="I194" s="7">
        <f>VLOOKUP(A194,SAFMR2025!$A$2:$I$637,9,FALSE)*1.1</f>
        <v>2948.0000000000005</v>
      </c>
      <c r="J194" s="7">
        <f>VLOOKUP(A194,SAFMR2025!$A$2:$J$637,10,FALSE)*1.1</f>
        <v>3245.0000000000005</v>
      </c>
      <c r="K194" s="7">
        <f>VLOOKUP(A194,SAFMR2025!$A$2:$K$637,11,FALSE)*1.1</f>
        <v>3731.2000000000003</v>
      </c>
      <c r="L194" s="7">
        <f>VLOOKUP(A194,SAFMR2025!$A$2:$L$637,12,FALSE)*1.1</f>
        <v>4218.5</v>
      </c>
      <c r="M194" s="7">
        <f>VLOOKUP(A194,SAFMR2025!$A$2:$M$637,13,FALSE)*1.1</f>
        <v>4704.7000000000007</v>
      </c>
      <c r="N194" s="7">
        <f>VLOOKUP(A194,SAFMR2025!$A$2:$N$637,14,FALSE)*1.1</f>
        <v>5192</v>
      </c>
    </row>
    <row r="195" spans="1:14" hidden="1" x14ac:dyDescent="0.25">
      <c r="A195" s="8" t="s">
        <v>793</v>
      </c>
      <c r="B195" s="8" t="s">
        <v>103</v>
      </c>
      <c r="C195" s="8" t="s">
        <v>794</v>
      </c>
      <c r="D195" s="8" t="s">
        <v>200</v>
      </c>
      <c r="E195" s="8" t="s">
        <v>18</v>
      </c>
      <c r="F195" s="7">
        <f>VLOOKUP(A195,SAFMR2025!$A$2:$F$637,6,FALSE)*1.1</f>
        <v>1243</v>
      </c>
      <c r="G195" s="7">
        <f>VLOOKUP(A195,SAFMR2025!$A$2:$G$637,7,FALSE)*1.1</f>
        <v>1430.0000000000002</v>
      </c>
      <c r="H195" s="7">
        <f>VLOOKUP(A195,SAFMR2025!$A$2:$H$637,8,FALSE)*1.1</f>
        <v>1782.0000000000002</v>
      </c>
      <c r="I195" s="7">
        <f>VLOOKUP(A195,SAFMR2025!$A$2:$I$637,9,FALSE)*1.1</f>
        <v>2167</v>
      </c>
      <c r="J195" s="7">
        <f>VLOOKUP(A195,SAFMR2025!$A$2:$J$637,10,FALSE)*1.1</f>
        <v>2431</v>
      </c>
      <c r="K195" s="7">
        <f>VLOOKUP(A195,SAFMR2025!$A$2:$K$637,11,FALSE)*1.1</f>
        <v>2795.1000000000004</v>
      </c>
      <c r="L195" s="7">
        <f>VLOOKUP(A195,SAFMR2025!$A$2:$L$637,12,FALSE)*1.1</f>
        <v>3160.3</v>
      </c>
      <c r="M195" s="7">
        <f>VLOOKUP(A195,SAFMR2025!$A$2:$M$637,13,FALSE)*1.1</f>
        <v>3524.4</v>
      </c>
      <c r="N195" s="7">
        <f>VLOOKUP(A195,SAFMR2025!$A$2:$N$637,14,FALSE)*1.1</f>
        <v>3889.6000000000004</v>
      </c>
    </row>
    <row r="196" spans="1:14" hidden="1" x14ac:dyDescent="0.25">
      <c r="A196" s="8" t="s">
        <v>942</v>
      </c>
      <c r="B196" s="8" t="s">
        <v>894</v>
      </c>
      <c r="C196" s="8" t="s">
        <v>937</v>
      </c>
      <c r="D196" s="8" t="s">
        <v>144</v>
      </c>
      <c r="E196" s="8" t="s">
        <v>18</v>
      </c>
      <c r="F196" s="7">
        <f>VLOOKUP(A196,SAFMR2025!$A$2:$F$637,6,FALSE)*1.1</f>
        <v>1584.0000000000002</v>
      </c>
      <c r="G196" s="7">
        <f>VLOOKUP(A196,SAFMR2025!$A$2:$G$637,7,FALSE)*1.1</f>
        <v>1595.0000000000002</v>
      </c>
      <c r="H196" s="7">
        <f>VLOOKUP(A196,SAFMR2025!$A$2:$H$637,8,FALSE)*1.1</f>
        <v>2046.0000000000002</v>
      </c>
      <c r="I196" s="7">
        <f>VLOOKUP(A196,SAFMR2025!$A$2:$I$637,9,FALSE)*1.1</f>
        <v>2508</v>
      </c>
      <c r="J196" s="7">
        <f>VLOOKUP(A196,SAFMR2025!$A$2:$J$637,10,FALSE)*1.1</f>
        <v>2761</v>
      </c>
      <c r="K196" s="7">
        <f>VLOOKUP(A196,SAFMR2025!$A$2:$K$637,11,FALSE)*1.1</f>
        <v>3174.6000000000004</v>
      </c>
      <c r="L196" s="7">
        <f>VLOOKUP(A196,SAFMR2025!$A$2:$L$637,12,FALSE)*1.1</f>
        <v>3589.3</v>
      </c>
      <c r="M196" s="7">
        <f>VLOOKUP(A196,SAFMR2025!$A$2:$M$637,13,FALSE)*1.1</f>
        <v>4002.9000000000005</v>
      </c>
      <c r="N196" s="7">
        <f>VLOOKUP(A196,SAFMR2025!$A$2:$N$637,14,FALSE)*1.1</f>
        <v>4417.6000000000004</v>
      </c>
    </row>
    <row r="197" spans="1:14" hidden="1" x14ac:dyDescent="0.25">
      <c r="A197" s="8" t="s">
        <v>150</v>
      </c>
      <c r="B197" s="8" t="s">
        <v>142</v>
      </c>
      <c r="C197" s="8" t="s">
        <v>151</v>
      </c>
      <c r="D197" s="8" t="s">
        <v>144</v>
      </c>
      <c r="E197" s="8" t="s">
        <v>18</v>
      </c>
      <c r="F197" s="7">
        <f>VLOOKUP(A197,SAFMR2025!$A$2:$F$637,6,FALSE)*1.1</f>
        <v>2013.0000000000002</v>
      </c>
      <c r="G197" s="7">
        <f>VLOOKUP(A197,SAFMR2025!$A$2:$G$637,7,FALSE)*1.1</f>
        <v>2244</v>
      </c>
      <c r="H197" s="7">
        <f>VLOOKUP(A197,SAFMR2025!$A$2:$H$637,8,FALSE)*1.1</f>
        <v>2937.0000000000005</v>
      </c>
      <c r="I197" s="7">
        <f>VLOOKUP(A197,SAFMR2025!$A$2:$I$637,9,FALSE)*1.1</f>
        <v>4114</v>
      </c>
      <c r="J197" s="7">
        <f>VLOOKUP(A197,SAFMR2025!$A$2:$J$637,10,FALSE)*1.1</f>
        <v>4719</v>
      </c>
      <c r="K197" s="7">
        <f>VLOOKUP(A197,SAFMR2025!$A$2:$K$637,11,FALSE)*1.1</f>
        <v>5426.3</v>
      </c>
      <c r="L197" s="7">
        <f>VLOOKUP(A197,SAFMR2025!$A$2:$L$637,12,FALSE)*1.1</f>
        <v>6134.7000000000007</v>
      </c>
      <c r="M197" s="7">
        <f>VLOOKUP(A197,SAFMR2025!$A$2:$M$637,13,FALSE)*1.1</f>
        <v>6842.0000000000009</v>
      </c>
      <c r="N197" s="7">
        <f>VLOOKUP(A197,SAFMR2025!$A$2:$N$637,14,FALSE)*1.1</f>
        <v>7550.4000000000005</v>
      </c>
    </row>
    <row r="198" spans="1:14" hidden="1" x14ac:dyDescent="0.25">
      <c r="A198" s="8" t="s">
        <v>946</v>
      </c>
      <c r="B198" s="8" t="s">
        <v>894</v>
      </c>
      <c r="C198" s="8" t="s">
        <v>947</v>
      </c>
      <c r="D198" s="8" t="s">
        <v>144</v>
      </c>
      <c r="E198" s="8" t="s">
        <v>18</v>
      </c>
      <c r="F198" s="7">
        <f>VLOOKUP(A198,SAFMR2025!$A$2:$F$637,6,FALSE)*1.1</f>
        <v>1276</v>
      </c>
      <c r="G198" s="7">
        <f>VLOOKUP(A198,SAFMR2025!$A$2:$G$637,7,FALSE)*1.1</f>
        <v>1287</v>
      </c>
      <c r="H198" s="7">
        <f>VLOOKUP(A198,SAFMR2025!$A$2:$H$637,8,FALSE)*1.1</f>
        <v>1650.0000000000002</v>
      </c>
      <c r="I198" s="7">
        <f>VLOOKUP(A198,SAFMR2025!$A$2:$I$637,9,FALSE)*1.1</f>
        <v>1991.0000000000002</v>
      </c>
      <c r="J198" s="7">
        <f>VLOOKUP(A198,SAFMR2025!$A$2:$J$637,10,FALSE)*1.1</f>
        <v>2200</v>
      </c>
      <c r="K198" s="7">
        <f>VLOOKUP(A198,SAFMR2025!$A$2:$K$637,11,FALSE)*1.1</f>
        <v>2530</v>
      </c>
      <c r="L198" s="7">
        <f>VLOOKUP(A198,SAFMR2025!$A$2:$L$637,12,FALSE)*1.1</f>
        <v>2860.0000000000005</v>
      </c>
      <c r="M198" s="7">
        <f>VLOOKUP(A198,SAFMR2025!$A$2:$M$637,13,FALSE)*1.1</f>
        <v>3190.0000000000005</v>
      </c>
      <c r="N198" s="7">
        <f>VLOOKUP(A198,SAFMR2025!$A$2:$N$637,14,FALSE)*1.1</f>
        <v>3520.0000000000005</v>
      </c>
    </row>
    <row r="199" spans="1:14" hidden="1" x14ac:dyDescent="0.25">
      <c r="A199" s="8" t="s">
        <v>950</v>
      </c>
      <c r="B199" s="8" t="s">
        <v>894</v>
      </c>
      <c r="C199" s="8" t="s">
        <v>951</v>
      </c>
      <c r="D199" s="8" t="s">
        <v>144</v>
      </c>
      <c r="E199" s="8" t="s">
        <v>18</v>
      </c>
      <c r="F199" s="7">
        <f>VLOOKUP(A199,SAFMR2025!$A$2:$F$637,6,FALSE)*1.1</f>
        <v>1485.0000000000002</v>
      </c>
      <c r="G199" s="7">
        <f>VLOOKUP(A199,SAFMR2025!$A$2:$G$637,7,FALSE)*1.1</f>
        <v>1496.0000000000002</v>
      </c>
      <c r="H199" s="7">
        <f>VLOOKUP(A199,SAFMR2025!$A$2:$H$637,8,FALSE)*1.1</f>
        <v>1936.0000000000002</v>
      </c>
      <c r="I199" s="7">
        <f>VLOOKUP(A199,SAFMR2025!$A$2:$I$637,9,FALSE)*1.1</f>
        <v>2365</v>
      </c>
      <c r="J199" s="7">
        <f>VLOOKUP(A199,SAFMR2025!$A$2:$J$637,10,FALSE)*1.1</f>
        <v>2607</v>
      </c>
      <c r="K199" s="7">
        <f>VLOOKUP(A199,SAFMR2025!$A$2:$K$637,11,FALSE)*1.1</f>
        <v>2997.5000000000005</v>
      </c>
      <c r="L199" s="7">
        <f>VLOOKUP(A199,SAFMR2025!$A$2:$L$637,12,FALSE)*1.1</f>
        <v>3389.1000000000004</v>
      </c>
      <c r="M199" s="7">
        <f>VLOOKUP(A199,SAFMR2025!$A$2:$M$637,13,FALSE)*1.1</f>
        <v>3779.6000000000004</v>
      </c>
      <c r="N199" s="7">
        <f>VLOOKUP(A199,SAFMR2025!$A$2:$N$637,14,FALSE)*1.1</f>
        <v>4171.2000000000007</v>
      </c>
    </row>
    <row r="200" spans="1:14" hidden="1" x14ac:dyDescent="0.25">
      <c r="A200" s="8" t="s">
        <v>953</v>
      </c>
      <c r="B200" s="8" t="s">
        <v>894</v>
      </c>
      <c r="C200" s="8" t="s">
        <v>954</v>
      </c>
      <c r="D200" s="8" t="s">
        <v>144</v>
      </c>
      <c r="E200" s="8" t="s">
        <v>18</v>
      </c>
      <c r="F200" s="7">
        <f>VLOOKUP(A200,SAFMR2025!$A$2:$F$637,6,FALSE)*1.1</f>
        <v>1540.0000000000002</v>
      </c>
      <c r="G200" s="7">
        <f>VLOOKUP(A200,SAFMR2025!$A$2:$G$637,7,FALSE)*1.1</f>
        <v>1540.0000000000002</v>
      </c>
      <c r="H200" s="7">
        <f>VLOOKUP(A200,SAFMR2025!$A$2:$H$637,8,FALSE)*1.1</f>
        <v>1991.0000000000002</v>
      </c>
      <c r="I200" s="7">
        <f>VLOOKUP(A200,SAFMR2025!$A$2:$I$637,9,FALSE)*1.1</f>
        <v>2431</v>
      </c>
      <c r="J200" s="7">
        <f>VLOOKUP(A200,SAFMR2025!$A$2:$J$637,10,FALSE)*1.1</f>
        <v>2673</v>
      </c>
      <c r="K200" s="7">
        <f>VLOOKUP(A200,SAFMR2025!$A$2:$K$637,11,FALSE)*1.1</f>
        <v>3073.4</v>
      </c>
      <c r="L200" s="7">
        <f>VLOOKUP(A200,SAFMR2025!$A$2:$L$637,12,FALSE)*1.1</f>
        <v>3474.9</v>
      </c>
      <c r="M200" s="7">
        <f>VLOOKUP(A200,SAFMR2025!$A$2:$M$637,13,FALSE)*1.1</f>
        <v>3875.3</v>
      </c>
      <c r="N200" s="7">
        <f>VLOOKUP(A200,SAFMR2025!$A$2:$N$637,14,FALSE)*1.1</f>
        <v>4276.8</v>
      </c>
    </row>
    <row r="201" spans="1:14" hidden="1" x14ac:dyDescent="0.25">
      <c r="A201" s="8" t="s">
        <v>955</v>
      </c>
      <c r="B201" s="8" t="s">
        <v>894</v>
      </c>
      <c r="C201" s="8" t="s">
        <v>956</v>
      </c>
      <c r="D201" s="8" t="s">
        <v>144</v>
      </c>
      <c r="E201" s="8" t="s">
        <v>18</v>
      </c>
      <c r="F201" s="7">
        <f>VLOOKUP(A201,SAFMR2025!$A$2:$F$637,6,FALSE)*1.1</f>
        <v>1595.0000000000002</v>
      </c>
      <c r="G201" s="7">
        <f>VLOOKUP(A201,SAFMR2025!$A$2:$G$637,7,FALSE)*1.1</f>
        <v>1606.0000000000002</v>
      </c>
      <c r="H201" s="7">
        <f>VLOOKUP(A201,SAFMR2025!$A$2:$H$637,8,FALSE)*1.1</f>
        <v>2068</v>
      </c>
      <c r="I201" s="7">
        <f>VLOOKUP(A201,SAFMR2025!$A$2:$I$637,9,FALSE)*1.1</f>
        <v>2530</v>
      </c>
      <c r="J201" s="7">
        <f>VLOOKUP(A201,SAFMR2025!$A$2:$J$637,10,FALSE)*1.1</f>
        <v>2783</v>
      </c>
      <c r="K201" s="7">
        <f>VLOOKUP(A201,SAFMR2025!$A$2:$K$637,11,FALSE)*1.1</f>
        <v>3199.9</v>
      </c>
      <c r="L201" s="7">
        <f>VLOOKUP(A201,SAFMR2025!$A$2:$L$637,12,FALSE)*1.1</f>
        <v>3617.9</v>
      </c>
      <c r="M201" s="7">
        <f>VLOOKUP(A201,SAFMR2025!$A$2:$M$637,13,FALSE)*1.1</f>
        <v>4034.8</v>
      </c>
      <c r="N201" s="7">
        <f>VLOOKUP(A201,SAFMR2025!$A$2:$N$637,14,FALSE)*1.1</f>
        <v>4452.8</v>
      </c>
    </row>
    <row r="202" spans="1:14" hidden="1" x14ac:dyDescent="0.25">
      <c r="A202" s="8" t="s">
        <v>152</v>
      </c>
      <c r="B202" s="8" t="s">
        <v>142</v>
      </c>
      <c r="C202" s="8" t="s">
        <v>153</v>
      </c>
      <c r="D202" s="8" t="s">
        <v>144</v>
      </c>
      <c r="E202" s="8" t="s">
        <v>18</v>
      </c>
      <c r="F202" s="7">
        <f>VLOOKUP(A202,SAFMR2025!$A$2:$F$637,6,FALSE)*1.1</f>
        <v>1276</v>
      </c>
      <c r="G202" s="7">
        <f>VLOOKUP(A202,SAFMR2025!$A$2:$G$637,7,FALSE)*1.1</f>
        <v>1430.0000000000002</v>
      </c>
      <c r="H202" s="7">
        <f>VLOOKUP(A202,SAFMR2025!$A$2:$H$637,8,FALSE)*1.1</f>
        <v>1881.0000000000002</v>
      </c>
      <c r="I202" s="7">
        <f>VLOOKUP(A202,SAFMR2025!$A$2:$I$637,9,FALSE)*1.1</f>
        <v>2640</v>
      </c>
      <c r="J202" s="7">
        <f>VLOOKUP(A202,SAFMR2025!$A$2:$J$637,10,FALSE)*1.1</f>
        <v>2948.0000000000005</v>
      </c>
      <c r="K202" s="7">
        <f>VLOOKUP(A202,SAFMR2025!$A$2:$K$637,11,FALSE)*1.1</f>
        <v>3390.2000000000003</v>
      </c>
      <c r="L202" s="7">
        <f>VLOOKUP(A202,SAFMR2025!$A$2:$L$637,12,FALSE)*1.1</f>
        <v>3832.4</v>
      </c>
      <c r="M202" s="7">
        <f>VLOOKUP(A202,SAFMR2025!$A$2:$M$637,13,FALSE)*1.1</f>
        <v>4274.6000000000004</v>
      </c>
      <c r="N202" s="7">
        <f>VLOOKUP(A202,SAFMR2025!$A$2:$N$637,14,FALSE)*1.1</f>
        <v>4716.8</v>
      </c>
    </row>
    <row r="203" spans="1:14" hidden="1" x14ac:dyDescent="0.25">
      <c r="A203" s="8" t="s">
        <v>887</v>
      </c>
      <c r="B203" s="8" t="s">
        <v>859</v>
      </c>
      <c r="C203" s="8" t="s">
        <v>888</v>
      </c>
      <c r="D203" s="8" t="s">
        <v>144</v>
      </c>
      <c r="E203" s="8" t="s">
        <v>18</v>
      </c>
      <c r="F203" s="7">
        <f>VLOOKUP(A203,SAFMR2025!$A$2:$F$637,6,FALSE)*1.1</f>
        <v>1276</v>
      </c>
      <c r="G203" s="7">
        <f>VLOOKUP(A203,SAFMR2025!$A$2:$G$637,7,FALSE)*1.1</f>
        <v>1287</v>
      </c>
      <c r="H203" s="7">
        <f>VLOOKUP(A203,SAFMR2025!$A$2:$H$637,8,FALSE)*1.1</f>
        <v>1650.0000000000002</v>
      </c>
      <c r="I203" s="7">
        <f>VLOOKUP(A203,SAFMR2025!$A$2:$I$637,9,FALSE)*1.1</f>
        <v>1991.0000000000002</v>
      </c>
      <c r="J203" s="7">
        <f>VLOOKUP(A203,SAFMR2025!$A$2:$J$637,10,FALSE)*1.1</f>
        <v>2387</v>
      </c>
      <c r="K203" s="7">
        <f>VLOOKUP(A203,SAFMR2025!$A$2:$K$637,11,FALSE)*1.1</f>
        <v>2744.5</v>
      </c>
      <c r="L203" s="7">
        <f>VLOOKUP(A203,SAFMR2025!$A$2:$L$637,12,FALSE)*1.1</f>
        <v>3103.1000000000004</v>
      </c>
      <c r="M203" s="7">
        <f>VLOOKUP(A203,SAFMR2025!$A$2:$M$637,13,FALSE)*1.1</f>
        <v>3460.6000000000004</v>
      </c>
      <c r="N203" s="7">
        <f>VLOOKUP(A203,SAFMR2025!$A$2:$N$637,14,FALSE)*1.1</f>
        <v>3819.2000000000003</v>
      </c>
    </row>
    <row r="204" spans="1:14" hidden="1" x14ac:dyDescent="0.25">
      <c r="A204" s="8" t="s">
        <v>957</v>
      </c>
      <c r="B204" s="8" t="s">
        <v>894</v>
      </c>
      <c r="C204" s="8" t="s">
        <v>958</v>
      </c>
      <c r="D204" s="8" t="s">
        <v>144</v>
      </c>
      <c r="E204" s="8" t="s">
        <v>18</v>
      </c>
      <c r="F204" s="7">
        <f>VLOOKUP(A204,SAFMR2025!$A$2:$F$637,6,FALSE)*1.1</f>
        <v>2354</v>
      </c>
      <c r="G204" s="7">
        <f>VLOOKUP(A204,SAFMR2025!$A$2:$G$637,7,FALSE)*1.1</f>
        <v>2376</v>
      </c>
      <c r="H204" s="7">
        <f>VLOOKUP(A204,SAFMR2025!$A$2:$H$637,8,FALSE)*1.1</f>
        <v>3058.0000000000005</v>
      </c>
      <c r="I204" s="7">
        <f>VLOOKUP(A204,SAFMR2025!$A$2:$I$637,9,FALSE)*1.1</f>
        <v>3740.0000000000005</v>
      </c>
      <c r="J204" s="7">
        <f>VLOOKUP(A204,SAFMR2025!$A$2:$J$637,10,FALSE)*1.1</f>
        <v>4114</v>
      </c>
      <c r="K204" s="7">
        <f>VLOOKUP(A204,SAFMR2025!$A$2:$K$637,11,FALSE)*1.1</f>
        <v>4731.1000000000004</v>
      </c>
      <c r="L204" s="7">
        <f>VLOOKUP(A204,SAFMR2025!$A$2:$L$637,12,FALSE)*1.1</f>
        <v>5348.2000000000007</v>
      </c>
      <c r="M204" s="7">
        <f>VLOOKUP(A204,SAFMR2025!$A$2:$M$637,13,FALSE)*1.1</f>
        <v>5965.3</v>
      </c>
      <c r="N204" s="7">
        <f>VLOOKUP(A204,SAFMR2025!$A$2:$N$637,14,FALSE)*1.1</f>
        <v>6582.4000000000005</v>
      </c>
    </row>
    <row r="205" spans="1:14" hidden="1" x14ac:dyDescent="0.25">
      <c r="A205" s="8" t="s">
        <v>959</v>
      </c>
      <c r="B205" s="8" t="s">
        <v>894</v>
      </c>
      <c r="C205" s="8" t="s">
        <v>951</v>
      </c>
      <c r="D205" s="8" t="s">
        <v>144</v>
      </c>
      <c r="E205" s="8" t="s">
        <v>18</v>
      </c>
      <c r="F205" s="7">
        <f>VLOOKUP(A205,SAFMR2025!$A$2:$F$637,6,FALSE)*1.1</f>
        <v>1276</v>
      </c>
      <c r="G205" s="7">
        <f>VLOOKUP(A205,SAFMR2025!$A$2:$G$637,7,FALSE)*1.1</f>
        <v>1430.0000000000002</v>
      </c>
      <c r="H205" s="7">
        <f>VLOOKUP(A205,SAFMR2025!$A$2:$H$637,8,FALSE)*1.1</f>
        <v>1881.0000000000002</v>
      </c>
      <c r="I205" s="7">
        <f>VLOOKUP(A205,SAFMR2025!$A$2:$I$637,9,FALSE)*1.1</f>
        <v>2640</v>
      </c>
      <c r="J205" s="7">
        <f>VLOOKUP(A205,SAFMR2025!$A$2:$J$637,10,FALSE)*1.1</f>
        <v>2915.0000000000005</v>
      </c>
      <c r="K205" s="7">
        <f>VLOOKUP(A205,SAFMR2025!$A$2:$K$637,11,FALSE)*1.1</f>
        <v>3351.7000000000003</v>
      </c>
      <c r="L205" s="7">
        <f>VLOOKUP(A205,SAFMR2025!$A$2:$L$637,12,FALSE)*1.1</f>
        <v>3789.5000000000005</v>
      </c>
      <c r="M205" s="7">
        <f>VLOOKUP(A205,SAFMR2025!$A$2:$M$637,13,FALSE)*1.1</f>
        <v>4226.2000000000007</v>
      </c>
      <c r="N205" s="7">
        <f>VLOOKUP(A205,SAFMR2025!$A$2:$N$637,14,FALSE)*1.1</f>
        <v>4664</v>
      </c>
    </row>
    <row r="206" spans="1:14" hidden="1" x14ac:dyDescent="0.25">
      <c r="A206" s="8" t="s">
        <v>960</v>
      </c>
      <c r="B206" s="8" t="s">
        <v>894</v>
      </c>
      <c r="C206" s="8" t="s">
        <v>961</v>
      </c>
      <c r="D206" s="8" t="s">
        <v>144</v>
      </c>
      <c r="E206" s="8" t="s">
        <v>18</v>
      </c>
      <c r="F206" s="7">
        <f>VLOOKUP(A206,SAFMR2025!$A$2:$F$637,6,FALSE)*1.1</f>
        <v>1276</v>
      </c>
      <c r="G206" s="7">
        <f>VLOOKUP(A206,SAFMR2025!$A$2:$G$637,7,FALSE)*1.1</f>
        <v>1287</v>
      </c>
      <c r="H206" s="7">
        <f>VLOOKUP(A206,SAFMR2025!$A$2:$H$637,8,FALSE)*1.1</f>
        <v>1650.0000000000002</v>
      </c>
      <c r="I206" s="7">
        <f>VLOOKUP(A206,SAFMR2025!$A$2:$I$637,9,FALSE)*1.1</f>
        <v>1991.0000000000002</v>
      </c>
      <c r="J206" s="7">
        <f>VLOOKUP(A206,SAFMR2025!$A$2:$J$637,10,FALSE)*1.1</f>
        <v>2299</v>
      </c>
      <c r="K206" s="7">
        <f>VLOOKUP(A206,SAFMR2025!$A$2:$K$637,11,FALSE)*1.1</f>
        <v>2643.3</v>
      </c>
      <c r="L206" s="7">
        <f>VLOOKUP(A206,SAFMR2025!$A$2:$L$637,12,FALSE)*1.1</f>
        <v>2988.7000000000003</v>
      </c>
      <c r="M206" s="7">
        <f>VLOOKUP(A206,SAFMR2025!$A$2:$M$637,13,FALSE)*1.1</f>
        <v>3333.0000000000005</v>
      </c>
      <c r="N206" s="7">
        <f>VLOOKUP(A206,SAFMR2025!$A$2:$N$637,14,FALSE)*1.1</f>
        <v>3678.4</v>
      </c>
    </row>
    <row r="207" spans="1:14" hidden="1" x14ac:dyDescent="0.25">
      <c r="A207" s="8" t="s">
        <v>962</v>
      </c>
      <c r="B207" s="8" t="s">
        <v>894</v>
      </c>
      <c r="C207" s="8" t="s">
        <v>932</v>
      </c>
      <c r="D207" s="8" t="s">
        <v>144</v>
      </c>
      <c r="E207" s="8" t="s">
        <v>18</v>
      </c>
      <c r="F207" s="7">
        <f>VLOOKUP(A207,SAFMR2025!$A$2:$F$637,6,FALSE)*1.1</f>
        <v>1705.0000000000002</v>
      </c>
      <c r="G207" s="7">
        <f>VLOOKUP(A207,SAFMR2025!$A$2:$G$637,7,FALSE)*1.1</f>
        <v>1716.0000000000002</v>
      </c>
      <c r="H207" s="7">
        <f>VLOOKUP(A207,SAFMR2025!$A$2:$H$637,8,FALSE)*1.1</f>
        <v>2211</v>
      </c>
      <c r="I207" s="7">
        <f>VLOOKUP(A207,SAFMR2025!$A$2:$I$637,9,FALSE)*1.1</f>
        <v>2706</v>
      </c>
      <c r="J207" s="7">
        <f>VLOOKUP(A207,SAFMR2025!$A$2:$J$637,10,FALSE)*1.1</f>
        <v>2970.0000000000005</v>
      </c>
      <c r="K207" s="7">
        <f>VLOOKUP(A207,SAFMR2025!$A$2:$K$637,11,FALSE)*1.1</f>
        <v>3415.5000000000005</v>
      </c>
      <c r="L207" s="7">
        <f>VLOOKUP(A207,SAFMR2025!$A$2:$L$637,12,FALSE)*1.1</f>
        <v>3861.0000000000005</v>
      </c>
      <c r="M207" s="7">
        <f>VLOOKUP(A207,SAFMR2025!$A$2:$M$637,13,FALSE)*1.1</f>
        <v>4306.5</v>
      </c>
      <c r="N207" s="7">
        <f>VLOOKUP(A207,SAFMR2025!$A$2:$N$637,14,FALSE)*1.1</f>
        <v>4752</v>
      </c>
    </row>
    <row r="208" spans="1:14" hidden="1" x14ac:dyDescent="0.25">
      <c r="A208" s="8" t="s">
        <v>965</v>
      </c>
      <c r="B208" s="8" t="s">
        <v>894</v>
      </c>
      <c r="C208" s="8" t="s">
        <v>966</v>
      </c>
      <c r="D208" s="8" t="s">
        <v>144</v>
      </c>
      <c r="E208" s="8" t="s">
        <v>18</v>
      </c>
      <c r="F208" s="7">
        <f>VLOOKUP(A208,SAFMR2025!$A$2:$F$637,6,FALSE)*1.1</f>
        <v>1353</v>
      </c>
      <c r="G208" s="7">
        <f>VLOOKUP(A208,SAFMR2025!$A$2:$G$637,7,FALSE)*1.1</f>
        <v>1364</v>
      </c>
      <c r="H208" s="7">
        <f>VLOOKUP(A208,SAFMR2025!$A$2:$H$637,8,FALSE)*1.1</f>
        <v>1760.0000000000002</v>
      </c>
      <c r="I208" s="7">
        <f>VLOOKUP(A208,SAFMR2025!$A$2:$I$637,9,FALSE)*1.1</f>
        <v>2145</v>
      </c>
      <c r="J208" s="7">
        <f>VLOOKUP(A208,SAFMR2025!$A$2:$J$637,10,FALSE)*1.1</f>
        <v>2365</v>
      </c>
      <c r="K208" s="7">
        <f>VLOOKUP(A208,SAFMR2025!$A$2:$K$637,11,FALSE)*1.1</f>
        <v>2719.2000000000003</v>
      </c>
      <c r="L208" s="7">
        <f>VLOOKUP(A208,SAFMR2025!$A$2:$L$637,12,FALSE)*1.1</f>
        <v>3074.5000000000005</v>
      </c>
      <c r="M208" s="7">
        <f>VLOOKUP(A208,SAFMR2025!$A$2:$M$637,13,FALSE)*1.1</f>
        <v>3428.7000000000003</v>
      </c>
      <c r="N208" s="7">
        <f>VLOOKUP(A208,SAFMR2025!$A$2:$N$637,14,FALSE)*1.1</f>
        <v>3784.0000000000005</v>
      </c>
    </row>
    <row r="209" spans="1:14" hidden="1" x14ac:dyDescent="0.25">
      <c r="A209" s="8" t="s">
        <v>967</v>
      </c>
      <c r="B209" s="8" t="s">
        <v>894</v>
      </c>
      <c r="C209" s="8" t="s">
        <v>968</v>
      </c>
      <c r="D209" s="8" t="s">
        <v>144</v>
      </c>
      <c r="E209" s="8" t="s">
        <v>18</v>
      </c>
      <c r="F209" s="7">
        <f>VLOOKUP(A209,SAFMR2025!$A$2:$F$637,6,FALSE)*1.1</f>
        <v>1540.0000000000002</v>
      </c>
      <c r="G209" s="7">
        <f>VLOOKUP(A209,SAFMR2025!$A$2:$G$637,7,FALSE)*1.1</f>
        <v>1540.0000000000002</v>
      </c>
      <c r="H209" s="7">
        <f>VLOOKUP(A209,SAFMR2025!$A$2:$H$637,8,FALSE)*1.1</f>
        <v>1991.0000000000002</v>
      </c>
      <c r="I209" s="7">
        <f>VLOOKUP(A209,SAFMR2025!$A$2:$I$637,9,FALSE)*1.1</f>
        <v>2431</v>
      </c>
      <c r="J209" s="7">
        <f>VLOOKUP(A209,SAFMR2025!$A$2:$J$637,10,FALSE)*1.1</f>
        <v>2673</v>
      </c>
      <c r="K209" s="7">
        <f>VLOOKUP(A209,SAFMR2025!$A$2:$K$637,11,FALSE)*1.1</f>
        <v>3073.4</v>
      </c>
      <c r="L209" s="7">
        <f>VLOOKUP(A209,SAFMR2025!$A$2:$L$637,12,FALSE)*1.1</f>
        <v>3474.9</v>
      </c>
      <c r="M209" s="7">
        <f>VLOOKUP(A209,SAFMR2025!$A$2:$M$637,13,FALSE)*1.1</f>
        <v>3875.3</v>
      </c>
      <c r="N209" s="7">
        <f>VLOOKUP(A209,SAFMR2025!$A$2:$N$637,14,FALSE)*1.1</f>
        <v>4276.8</v>
      </c>
    </row>
    <row r="210" spans="1:14" hidden="1" x14ac:dyDescent="0.25">
      <c r="A210" s="8" t="s">
        <v>969</v>
      </c>
      <c r="B210" s="8" t="s">
        <v>894</v>
      </c>
      <c r="C210" s="8" t="s">
        <v>966</v>
      </c>
      <c r="D210" s="8" t="s">
        <v>144</v>
      </c>
      <c r="E210" s="8" t="s">
        <v>18</v>
      </c>
      <c r="F210" s="7">
        <f>VLOOKUP(A210,SAFMR2025!$A$2:$F$637,6,FALSE)*1.1</f>
        <v>1276</v>
      </c>
      <c r="G210" s="7">
        <f>VLOOKUP(A210,SAFMR2025!$A$2:$G$637,7,FALSE)*1.1</f>
        <v>1287</v>
      </c>
      <c r="H210" s="7">
        <f>VLOOKUP(A210,SAFMR2025!$A$2:$H$637,8,FALSE)*1.1</f>
        <v>1661.0000000000002</v>
      </c>
      <c r="I210" s="7">
        <f>VLOOKUP(A210,SAFMR2025!$A$2:$I$637,9,FALSE)*1.1</f>
        <v>2024.0000000000002</v>
      </c>
      <c r="J210" s="7">
        <f>VLOOKUP(A210,SAFMR2025!$A$2:$J$637,10,FALSE)*1.1</f>
        <v>2233</v>
      </c>
      <c r="K210" s="7">
        <f>VLOOKUP(A210,SAFMR2025!$A$2:$K$637,11,FALSE)*1.1</f>
        <v>2567.4</v>
      </c>
      <c r="L210" s="7">
        <f>VLOOKUP(A210,SAFMR2025!$A$2:$L$637,12,FALSE)*1.1</f>
        <v>2902.9</v>
      </c>
      <c r="M210" s="7">
        <f>VLOOKUP(A210,SAFMR2025!$A$2:$M$637,13,FALSE)*1.1</f>
        <v>3237.3</v>
      </c>
      <c r="N210" s="7">
        <f>VLOOKUP(A210,SAFMR2025!$A$2:$N$637,14,FALSE)*1.1</f>
        <v>3572.8</v>
      </c>
    </row>
    <row r="211" spans="1:14" hidden="1" x14ac:dyDescent="0.25">
      <c r="A211" s="8" t="s">
        <v>970</v>
      </c>
      <c r="B211" s="8" t="s">
        <v>894</v>
      </c>
      <c r="C211" s="8" t="s">
        <v>971</v>
      </c>
      <c r="D211" s="8" t="s">
        <v>144</v>
      </c>
      <c r="E211" s="8" t="s">
        <v>18</v>
      </c>
      <c r="F211" s="7">
        <f>VLOOKUP(A211,SAFMR2025!$A$2:$F$637,6,FALSE)*1.1</f>
        <v>1386</v>
      </c>
      <c r="G211" s="7">
        <f>VLOOKUP(A211,SAFMR2025!$A$2:$G$637,7,FALSE)*1.1</f>
        <v>1397</v>
      </c>
      <c r="H211" s="7">
        <f>VLOOKUP(A211,SAFMR2025!$A$2:$H$637,8,FALSE)*1.1</f>
        <v>1804.0000000000002</v>
      </c>
      <c r="I211" s="7">
        <f>VLOOKUP(A211,SAFMR2025!$A$2:$I$637,9,FALSE)*1.1</f>
        <v>2200</v>
      </c>
      <c r="J211" s="7">
        <f>VLOOKUP(A211,SAFMR2025!$A$2:$J$637,10,FALSE)*1.1</f>
        <v>2431</v>
      </c>
      <c r="K211" s="7">
        <f>VLOOKUP(A211,SAFMR2025!$A$2:$K$637,11,FALSE)*1.1</f>
        <v>2795.1000000000004</v>
      </c>
      <c r="L211" s="7">
        <f>VLOOKUP(A211,SAFMR2025!$A$2:$L$637,12,FALSE)*1.1</f>
        <v>3160.3</v>
      </c>
      <c r="M211" s="7">
        <f>VLOOKUP(A211,SAFMR2025!$A$2:$M$637,13,FALSE)*1.1</f>
        <v>3524.4</v>
      </c>
      <c r="N211" s="7">
        <f>VLOOKUP(A211,SAFMR2025!$A$2:$N$637,14,FALSE)*1.1</f>
        <v>3889.6000000000004</v>
      </c>
    </row>
    <row r="212" spans="1:14" hidden="1" x14ac:dyDescent="0.25">
      <c r="A212" s="8" t="s">
        <v>972</v>
      </c>
      <c r="B212" s="8" t="s">
        <v>894</v>
      </c>
      <c r="C212" s="8" t="s">
        <v>947</v>
      </c>
      <c r="D212" s="8" t="s">
        <v>144</v>
      </c>
      <c r="E212" s="8" t="s">
        <v>18</v>
      </c>
      <c r="F212" s="7">
        <f>VLOOKUP(A212,SAFMR2025!$A$2:$F$637,6,FALSE)*1.1</f>
        <v>1727.0000000000002</v>
      </c>
      <c r="G212" s="7">
        <f>VLOOKUP(A212,SAFMR2025!$A$2:$G$637,7,FALSE)*1.1</f>
        <v>1738.0000000000002</v>
      </c>
      <c r="H212" s="7">
        <f>VLOOKUP(A212,SAFMR2025!$A$2:$H$637,8,FALSE)*1.1</f>
        <v>2244</v>
      </c>
      <c r="I212" s="7">
        <f>VLOOKUP(A212,SAFMR2025!$A$2:$I$637,9,FALSE)*1.1</f>
        <v>2739</v>
      </c>
      <c r="J212" s="7">
        <f>VLOOKUP(A212,SAFMR2025!$A$2:$J$637,10,FALSE)*1.1</f>
        <v>3014.0000000000005</v>
      </c>
      <c r="K212" s="7">
        <f>VLOOKUP(A212,SAFMR2025!$A$2:$K$637,11,FALSE)*1.1</f>
        <v>3466.1000000000004</v>
      </c>
      <c r="L212" s="7">
        <f>VLOOKUP(A212,SAFMR2025!$A$2:$L$637,12,FALSE)*1.1</f>
        <v>3918.2000000000003</v>
      </c>
      <c r="M212" s="7">
        <f>VLOOKUP(A212,SAFMR2025!$A$2:$M$637,13,FALSE)*1.1</f>
        <v>4370.3</v>
      </c>
      <c r="N212" s="7">
        <f>VLOOKUP(A212,SAFMR2025!$A$2:$N$637,14,FALSE)*1.1</f>
        <v>4822.4000000000005</v>
      </c>
    </row>
    <row r="213" spans="1:14" hidden="1" x14ac:dyDescent="0.25">
      <c r="A213" s="8" t="s">
        <v>973</v>
      </c>
      <c r="B213" s="8" t="s">
        <v>894</v>
      </c>
      <c r="C213" s="8" t="s">
        <v>974</v>
      </c>
      <c r="D213" s="8" t="s">
        <v>144</v>
      </c>
      <c r="E213" s="8" t="s">
        <v>18</v>
      </c>
      <c r="F213" s="7">
        <f>VLOOKUP(A213,SAFMR2025!$A$2:$F$637,6,FALSE)*1.1</f>
        <v>1342</v>
      </c>
      <c r="G213" s="7">
        <f>VLOOKUP(A213,SAFMR2025!$A$2:$G$637,7,FALSE)*1.1</f>
        <v>1353</v>
      </c>
      <c r="H213" s="7">
        <f>VLOOKUP(A213,SAFMR2025!$A$2:$H$637,8,FALSE)*1.1</f>
        <v>1738.0000000000002</v>
      </c>
      <c r="I213" s="7">
        <f>VLOOKUP(A213,SAFMR2025!$A$2:$I$637,9,FALSE)*1.1</f>
        <v>2123</v>
      </c>
      <c r="J213" s="7">
        <f>VLOOKUP(A213,SAFMR2025!$A$2:$J$637,10,FALSE)*1.1</f>
        <v>2332</v>
      </c>
      <c r="K213" s="7">
        <f>VLOOKUP(A213,SAFMR2025!$A$2:$K$637,11,FALSE)*1.1</f>
        <v>2681.8</v>
      </c>
      <c r="L213" s="7">
        <f>VLOOKUP(A213,SAFMR2025!$A$2:$L$637,12,FALSE)*1.1</f>
        <v>3031.6000000000004</v>
      </c>
      <c r="M213" s="7">
        <f>VLOOKUP(A213,SAFMR2025!$A$2:$M$637,13,FALSE)*1.1</f>
        <v>3381.4</v>
      </c>
      <c r="N213" s="7">
        <f>VLOOKUP(A213,SAFMR2025!$A$2:$N$637,14,FALSE)*1.1</f>
        <v>3731.2000000000003</v>
      </c>
    </row>
    <row r="214" spans="1:14" hidden="1" x14ac:dyDescent="0.25">
      <c r="A214" s="8" t="s">
        <v>975</v>
      </c>
      <c r="B214" s="8" t="s">
        <v>894</v>
      </c>
      <c r="C214" s="8" t="s">
        <v>976</v>
      </c>
      <c r="D214" s="8" t="s">
        <v>144</v>
      </c>
      <c r="E214" s="8" t="s">
        <v>18</v>
      </c>
      <c r="F214" s="7">
        <f>VLOOKUP(A214,SAFMR2025!$A$2:$F$637,6,FALSE)*1.1</f>
        <v>2145</v>
      </c>
      <c r="G214" s="7">
        <f>VLOOKUP(A214,SAFMR2025!$A$2:$G$637,7,FALSE)*1.1</f>
        <v>2156</v>
      </c>
      <c r="H214" s="7">
        <f>VLOOKUP(A214,SAFMR2025!$A$2:$H$637,8,FALSE)*1.1</f>
        <v>2783</v>
      </c>
      <c r="I214" s="7">
        <f>VLOOKUP(A214,SAFMR2025!$A$2:$I$637,9,FALSE)*1.1</f>
        <v>3399.0000000000005</v>
      </c>
      <c r="J214" s="7">
        <f>VLOOKUP(A214,SAFMR2025!$A$2:$J$637,10,FALSE)*1.1</f>
        <v>3740.0000000000005</v>
      </c>
      <c r="K214" s="7">
        <f>VLOOKUP(A214,SAFMR2025!$A$2:$K$637,11,FALSE)*1.1</f>
        <v>4301</v>
      </c>
      <c r="L214" s="7">
        <f>VLOOKUP(A214,SAFMR2025!$A$2:$L$637,12,FALSE)*1.1</f>
        <v>4862</v>
      </c>
      <c r="M214" s="7">
        <f>VLOOKUP(A214,SAFMR2025!$A$2:$M$637,13,FALSE)*1.1</f>
        <v>5423</v>
      </c>
      <c r="N214" s="7">
        <f>VLOOKUP(A214,SAFMR2025!$A$2:$N$637,14,FALSE)*1.1</f>
        <v>5984.0000000000009</v>
      </c>
    </row>
    <row r="215" spans="1:14" hidden="1" x14ac:dyDescent="0.25">
      <c r="A215" s="8" t="s">
        <v>977</v>
      </c>
      <c r="B215" s="8" t="s">
        <v>894</v>
      </c>
      <c r="C215" s="8" t="s">
        <v>976</v>
      </c>
      <c r="D215" s="8" t="s">
        <v>144</v>
      </c>
      <c r="E215" s="8" t="s">
        <v>18</v>
      </c>
      <c r="F215" s="7">
        <f>VLOOKUP(A215,SAFMR2025!$A$2:$F$637,6,FALSE)*1.1</f>
        <v>1540.0000000000002</v>
      </c>
      <c r="G215" s="7">
        <f>VLOOKUP(A215,SAFMR2025!$A$2:$G$637,7,FALSE)*1.1</f>
        <v>1540.0000000000002</v>
      </c>
      <c r="H215" s="7">
        <f>VLOOKUP(A215,SAFMR2025!$A$2:$H$637,8,FALSE)*1.1</f>
        <v>1991.0000000000002</v>
      </c>
      <c r="I215" s="7">
        <f>VLOOKUP(A215,SAFMR2025!$A$2:$I$637,9,FALSE)*1.1</f>
        <v>2431</v>
      </c>
      <c r="J215" s="7">
        <f>VLOOKUP(A215,SAFMR2025!$A$2:$J$637,10,FALSE)*1.1</f>
        <v>2673</v>
      </c>
      <c r="K215" s="7">
        <f>VLOOKUP(A215,SAFMR2025!$A$2:$K$637,11,FALSE)*1.1</f>
        <v>3073.4</v>
      </c>
      <c r="L215" s="7">
        <f>VLOOKUP(A215,SAFMR2025!$A$2:$L$637,12,FALSE)*1.1</f>
        <v>3474.9</v>
      </c>
      <c r="M215" s="7">
        <f>VLOOKUP(A215,SAFMR2025!$A$2:$M$637,13,FALSE)*1.1</f>
        <v>3875.3</v>
      </c>
      <c r="N215" s="7">
        <f>VLOOKUP(A215,SAFMR2025!$A$2:$N$637,14,FALSE)*1.1</f>
        <v>4276.8</v>
      </c>
    </row>
    <row r="216" spans="1:14" hidden="1" x14ac:dyDescent="0.25">
      <c r="A216" s="8" t="s">
        <v>978</v>
      </c>
      <c r="B216" s="8" t="s">
        <v>894</v>
      </c>
      <c r="C216" s="8" t="s">
        <v>979</v>
      </c>
      <c r="D216" s="8" t="s">
        <v>144</v>
      </c>
      <c r="E216" s="8" t="s">
        <v>18</v>
      </c>
      <c r="F216" s="7">
        <f>VLOOKUP(A216,SAFMR2025!$A$2:$F$637,6,FALSE)*1.1</f>
        <v>1342</v>
      </c>
      <c r="G216" s="7">
        <f>VLOOKUP(A216,SAFMR2025!$A$2:$G$637,7,FALSE)*1.1</f>
        <v>1353</v>
      </c>
      <c r="H216" s="7">
        <f>VLOOKUP(A216,SAFMR2025!$A$2:$H$637,8,FALSE)*1.1</f>
        <v>1738.0000000000002</v>
      </c>
      <c r="I216" s="7">
        <f>VLOOKUP(A216,SAFMR2025!$A$2:$I$637,9,FALSE)*1.1</f>
        <v>2123</v>
      </c>
      <c r="J216" s="7">
        <f>VLOOKUP(A216,SAFMR2025!$A$2:$J$637,10,FALSE)*1.1</f>
        <v>2332</v>
      </c>
      <c r="K216" s="7">
        <f>VLOOKUP(A216,SAFMR2025!$A$2:$K$637,11,FALSE)*1.1</f>
        <v>2681.8</v>
      </c>
      <c r="L216" s="7">
        <f>VLOOKUP(A216,SAFMR2025!$A$2:$L$637,12,FALSE)*1.1</f>
        <v>3031.6000000000004</v>
      </c>
      <c r="M216" s="7">
        <f>VLOOKUP(A216,SAFMR2025!$A$2:$M$637,13,FALSE)*1.1</f>
        <v>3381.4</v>
      </c>
      <c r="N216" s="7">
        <f>VLOOKUP(A216,SAFMR2025!$A$2:$N$637,14,FALSE)*1.1</f>
        <v>3731.2000000000003</v>
      </c>
    </row>
    <row r="217" spans="1:14" hidden="1" x14ac:dyDescent="0.25">
      <c r="A217" s="8" t="s">
        <v>980</v>
      </c>
      <c r="B217" s="8" t="s">
        <v>894</v>
      </c>
      <c r="C217" s="8" t="s">
        <v>932</v>
      </c>
      <c r="D217" s="8" t="s">
        <v>144</v>
      </c>
      <c r="E217" s="8" t="s">
        <v>18</v>
      </c>
      <c r="F217" s="7">
        <f>VLOOKUP(A217,SAFMR2025!$A$2:$F$637,6,FALSE)*1.1</f>
        <v>1463.0000000000002</v>
      </c>
      <c r="G217" s="7">
        <f>VLOOKUP(A217,SAFMR2025!$A$2:$G$637,7,FALSE)*1.1</f>
        <v>1474.0000000000002</v>
      </c>
      <c r="H217" s="7">
        <f>VLOOKUP(A217,SAFMR2025!$A$2:$H$637,8,FALSE)*1.1</f>
        <v>1903.0000000000002</v>
      </c>
      <c r="I217" s="7">
        <f>VLOOKUP(A217,SAFMR2025!$A$2:$I$637,9,FALSE)*1.1</f>
        <v>2321</v>
      </c>
      <c r="J217" s="7">
        <f>VLOOKUP(A217,SAFMR2025!$A$2:$J$637,10,FALSE)*1.1</f>
        <v>2563</v>
      </c>
      <c r="K217" s="7">
        <f>VLOOKUP(A217,SAFMR2025!$A$2:$K$637,11,FALSE)*1.1</f>
        <v>2946.9</v>
      </c>
      <c r="L217" s="7">
        <f>VLOOKUP(A217,SAFMR2025!$A$2:$L$637,12,FALSE)*1.1</f>
        <v>3331.9</v>
      </c>
      <c r="M217" s="7">
        <f>VLOOKUP(A217,SAFMR2025!$A$2:$M$637,13,FALSE)*1.1</f>
        <v>3715.8</v>
      </c>
      <c r="N217" s="7">
        <f>VLOOKUP(A217,SAFMR2025!$A$2:$N$637,14,FALSE)*1.1</f>
        <v>4100.8</v>
      </c>
    </row>
    <row r="218" spans="1:14" hidden="1" x14ac:dyDescent="0.25">
      <c r="A218" s="8" t="s">
        <v>154</v>
      </c>
      <c r="B218" s="8" t="s">
        <v>142</v>
      </c>
      <c r="C218" s="8" t="s">
        <v>151</v>
      </c>
      <c r="D218" s="8" t="s">
        <v>144</v>
      </c>
      <c r="E218" s="8" t="s">
        <v>18</v>
      </c>
      <c r="F218" s="7">
        <f>VLOOKUP(A218,SAFMR2025!$A$2:$F$637,6,FALSE)*1.1</f>
        <v>2013.0000000000002</v>
      </c>
      <c r="G218" s="7">
        <f>VLOOKUP(A218,SAFMR2025!$A$2:$G$637,7,FALSE)*1.1</f>
        <v>2244</v>
      </c>
      <c r="H218" s="7">
        <f>VLOOKUP(A218,SAFMR2025!$A$2:$H$637,8,FALSE)*1.1</f>
        <v>2937.0000000000005</v>
      </c>
      <c r="I218" s="7">
        <f>VLOOKUP(A218,SAFMR2025!$A$2:$I$637,9,FALSE)*1.1</f>
        <v>4114</v>
      </c>
      <c r="J218" s="7">
        <f>VLOOKUP(A218,SAFMR2025!$A$2:$J$637,10,FALSE)*1.1</f>
        <v>4719</v>
      </c>
      <c r="K218" s="7">
        <f>VLOOKUP(A218,SAFMR2025!$A$2:$K$637,11,FALSE)*1.1</f>
        <v>5426.3</v>
      </c>
      <c r="L218" s="7">
        <f>VLOOKUP(A218,SAFMR2025!$A$2:$L$637,12,FALSE)*1.1</f>
        <v>6134.7000000000007</v>
      </c>
      <c r="M218" s="7">
        <f>VLOOKUP(A218,SAFMR2025!$A$2:$M$637,13,FALSE)*1.1</f>
        <v>6842.0000000000009</v>
      </c>
      <c r="N218" s="7">
        <f>VLOOKUP(A218,SAFMR2025!$A$2:$N$637,14,FALSE)*1.1</f>
        <v>7550.4000000000005</v>
      </c>
    </row>
    <row r="219" spans="1:14" hidden="1" x14ac:dyDescent="0.25">
      <c r="A219" s="8" t="s">
        <v>981</v>
      </c>
      <c r="B219" s="8" t="s">
        <v>894</v>
      </c>
      <c r="C219" s="8" t="s">
        <v>982</v>
      </c>
      <c r="D219" s="8" t="s">
        <v>144</v>
      </c>
      <c r="E219" s="8" t="s">
        <v>18</v>
      </c>
      <c r="F219" s="7">
        <f>VLOOKUP(A219,SAFMR2025!$A$2:$F$637,6,FALSE)*1.1</f>
        <v>1276</v>
      </c>
      <c r="G219" s="7">
        <f>VLOOKUP(A219,SAFMR2025!$A$2:$G$637,7,FALSE)*1.1</f>
        <v>1287</v>
      </c>
      <c r="H219" s="7">
        <f>VLOOKUP(A219,SAFMR2025!$A$2:$H$637,8,FALSE)*1.1</f>
        <v>1650.0000000000002</v>
      </c>
      <c r="I219" s="7">
        <f>VLOOKUP(A219,SAFMR2025!$A$2:$I$637,9,FALSE)*1.1</f>
        <v>1991.0000000000002</v>
      </c>
      <c r="J219" s="7">
        <f>VLOOKUP(A219,SAFMR2025!$A$2:$J$637,10,FALSE)*1.1</f>
        <v>2200</v>
      </c>
      <c r="K219" s="7">
        <f>VLOOKUP(A219,SAFMR2025!$A$2:$K$637,11,FALSE)*1.1</f>
        <v>2530</v>
      </c>
      <c r="L219" s="7">
        <f>VLOOKUP(A219,SAFMR2025!$A$2:$L$637,12,FALSE)*1.1</f>
        <v>2860.0000000000005</v>
      </c>
      <c r="M219" s="7">
        <f>VLOOKUP(A219,SAFMR2025!$A$2:$M$637,13,FALSE)*1.1</f>
        <v>3190.0000000000005</v>
      </c>
      <c r="N219" s="7">
        <f>VLOOKUP(A219,SAFMR2025!$A$2:$N$637,14,FALSE)*1.1</f>
        <v>3520.0000000000005</v>
      </c>
    </row>
    <row r="220" spans="1:14" hidden="1" x14ac:dyDescent="0.25">
      <c r="A220" s="8" t="s">
        <v>983</v>
      </c>
      <c r="B220" s="8" t="s">
        <v>894</v>
      </c>
      <c r="C220" s="8" t="s">
        <v>984</v>
      </c>
      <c r="D220" s="8" t="s">
        <v>144</v>
      </c>
      <c r="E220" s="8" t="s">
        <v>18</v>
      </c>
      <c r="F220" s="7">
        <f>VLOOKUP(A220,SAFMR2025!$A$2:$F$637,6,FALSE)*1.1</f>
        <v>1606.0000000000002</v>
      </c>
      <c r="G220" s="7">
        <f>VLOOKUP(A220,SAFMR2025!$A$2:$G$637,7,FALSE)*1.1</f>
        <v>1617.0000000000002</v>
      </c>
      <c r="H220" s="7">
        <f>VLOOKUP(A220,SAFMR2025!$A$2:$H$637,8,FALSE)*1.1</f>
        <v>2090</v>
      </c>
      <c r="I220" s="7">
        <f>VLOOKUP(A220,SAFMR2025!$A$2:$I$637,9,FALSE)*1.1</f>
        <v>2552</v>
      </c>
      <c r="J220" s="7">
        <f>VLOOKUP(A220,SAFMR2025!$A$2:$J$637,10,FALSE)*1.1</f>
        <v>2816</v>
      </c>
      <c r="K220" s="7">
        <f>VLOOKUP(A220,SAFMR2025!$A$2:$K$637,11,FALSE)*1.1</f>
        <v>3238.4</v>
      </c>
      <c r="L220" s="7">
        <f>VLOOKUP(A220,SAFMR2025!$A$2:$L$637,12,FALSE)*1.1</f>
        <v>3660.8</v>
      </c>
      <c r="M220" s="7">
        <f>VLOOKUP(A220,SAFMR2025!$A$2:$M$637,13,FALSE)*1.1</f>
        <v>4083.2000000000003</v>
      </c>
      <c r="N220" s="7">
        <f>VLOOKUP(A220,SAFMR2025!$A$2:$N$637,14,FALSE)*1.1</f>
        <v>4505.6000000000004</v>
      </c>
    </row>
    <row r="221" spans="1:14" hidden="1" x14ac:dyDescent="0.25">
      <c r="A221" s="8" t="s">
        <v>985</v>
      </c>
      <c r="B221" s="8" t="s">
        <v>894</v>
      </c>
      <c r="C221" s="8" t="s">
        <v>925</v>
      </c>
      <c r="D221" s="8" t="s">
        <v>144</v>
      </c>
      <c r="E221" s="8" t="s">
        <v>18</v>
      </c>
      <c r="F221" s="7">
        <f>VLOOKUP(A221,SAFMR2025!$A$2:$F$637,6,FALSE)*1.1</f>
        <v>1804.0000000000002</v>
      </c>
      <c r="G221" s="7">
        <f>VLOOKUP(A221,SAFMR2025!$A$2:$G$637,7,FALSE)*1.1</f>
        <v>1815.0000000000002</v>
      </c>
      <c r="H221" s="7">
        <f>VLOOKUP(A221,SAFMR2025!$A$2:$H$637,8,FALSE)*1.1</f>
        <v>2343</v>
      </c>
      <c r="I221" s="7">
        <f>VLOOKUP(A221,SAFMR2025!$A$2:$I$637,9,FALSE)*1.1</f>
        <v>2860.0000000000005</v>
      </c>
      <c r="J221" s="7">
        <f>VLOOKUP(A221,SAFMR2025!$A$2:$J$637,10,FALSE)*1.1</f>
        <v>3146.0000000000005</v>
      </c>
      <c r="K221" s="7">
        <f>VLOOKUP(A221,SAFMR2025!$A$2:$K$637,11,FALSE)*1.1</f>
        <v>3617.9</v>
      </c>
      <c r="L221" s="7">
        <f>VLOOKUP(A221,SAFMR2025!$A$2:$L$637,12,FALSE)*1.1</f>
        <v>4089.8</v>
      </c>
      <c r="M221" s="7">
        <f>VLOOKUP(A221,SAFMR2025!$A$2:$M$637,13,FALSE)*1.1</f>
        <v>4561.7000000000007</v>
      </c>
      <c r="N221" s="7">
        <f>VLOOKUP(A221,SAFMR2025!$A$2:$N$637,14,FALSE)*1.1</f>
        <v>5033.6000000000004</v>
      </c>
    </row>
    <row r="222" spans="1:14" hidden="1" x14ac:dyDescent="0.25">
      <c r="A222" s="8" t="s">
        <v>155</v>
      </c>
      <c r="B222" s="8" t="s">
        <v>142</v>
      </c>
      <c r="C222" s="8" t="s">
        <v>156</v>
      </c>
      <c r="D222" s="8" t="s">
        <v>144</v>
      </c>
      <c r="E222" s="8" t="s">
        <v>18</v>
      </c>
      <c r="F222" s="7">
        <f>VLOOKUP(A222,SAFMR2025!$A$2:$F$637,6,FALSE)*1.1</f>
        <v>1276</v>
      </c>
      <c r="G222" s="7">
        <f>VLOOKUP(A222,SAFMR2025!$A$2:$G$637,7,FALSE)*1.1</f>
        <v>1430.0000000000002</v>
      </c>
      <c r="H222" s="7">
        <f>VLOOKUP(A222,SAFMR2025!$A$2:$H$637,8,FALSE)*1.1</f>
        <v>1881.0000000000002</v>
      </c>
      <c r="I222" s="7">
        <f>VLOOKUP(A222,SAFMR2025!$A$2:$I$637,9,FALSE)*1.1</f>
        <v>2640</v>
      </c>
      <c r="J222" s="7">
        <f>VLOOKUP(A222,SAFMR2025!$A$2:$J$637,10,FALSE)*1.1</f>
        <v>2937.0000000000005</v>
      </c>
      <c r="K222" s="7">
        <f>VLOOKUP(A222,SAFMR2025!$A$2:$K$637,11,FALSE)*1.1</f>
        <v>3377.0000000000005</v>
      </c>
      <c r="L222" s="7">
        <f>VLOOKUP(A222,SAFMR2025!$A$2:$L$637,12,FALSE)*1.1</f>
        <v>3818.1000000000004</v>
      </c>
      <c r="M222" s="7">
        <f>VLOOKUP(A222,SAFMR2025!$A$2:$M$637,13,FALSE)*1.1</f>
        <v>4258.1000000000004</v>
      </c>
      <c r="N222" s="7">
        <f>VLOOKUP(A222,SAFMR2025!$A$2:$N$637,14,FALSE)*1.1</f>
        <v>4699.2000000000007</v>
      </c>
    </row>
    <row r="223" spans="1:14" hidden="1" x14ac:dyDescent="0.25">
      <c r="A223" s="8" t="s">
        <v>986</v>
      </c>
      <c r="B223" s="8" t="s">
        <v>894</v>
      </c>
      <c r="C223" s="8" t="s">
        <v>968</v>
      </c>
      <c r="D223" s="8" t="s">
        <v>144</v>
      </c>
      <c r="E223" s="8" t="s">
        <v>18</v>
      </c>
      <c r="F223" s="7">
        <f>VLOOKUP(A223,SAFMR2025!$A$2:$F$637,6,FALSE)*1.1</f>
        <v>1683.0000000000002</v>
      </c>
      <c r="G223" s="7">
        <f>VLOOKUP(A223,SAFMR2025!$A$2:$G$637,7,FALSE)*1.1</f>
        <v>1694.0000000000002</v>
      </c>
      <c r="H223" s="7">
        <f>VLOOKUP(A223,SAFMR2025!$A$2:$H$637,8,FALSE)*1.1</f>
        <v>2189</v>
      </c>
      <c r="I223" s="7">
        <f>VLOOKUP(A223,SAFMR2025!$A$2:$I$637,9,FALSE)*1.1</f>
        <v>2673</v>
      </c>
      <c r="J223" s="7">
        <f>VLOOKUP(A223,SAFMR2025!$A$2:$J$637,10,FALSE)*1.1</f>
        <v>2948.0000000000005</v>
      </c>
      <c r="K223" s="7">
        <f>VLOOKUP(A223,SAFMR2025!$A$2:$K$637,11,FALSE)*1.1</f>
        <v>3390.2000000000003</v>
      </c>
      <c r="L223" s="7">
        <f>VLOOKUP(A223,SAFMR2025!$A$2:$L$637,12,FALSE)*1.1</f>
        <v>3832.4</v>
      </c>
      <c r="M223" s="7">
        <f>VLOOKUP(A223,SAFMR2025!$A$2:$M$637,13,FALSE)*1.1</f>
        <v>4274.6000000000004</v>
      </c>
      <c r="N223" s="7">
        <f>VLOOKUP(A223,SAFMR2025!$A$2:$N$637,14,FALSE)*1.1</f>
        <v>4716.8</v>
      </c>
    </row>
    <row r="224" spans="1:14" hidden="1" x14ac:dyDescent="0.25">
      <c r="A224" s="8" t="s">
        <v>987</v>
      </c>
      <c r="B224" s="8" t="s">
        <v>894</v>
      </c>
      <c r="C224" s="8" t="s">
        <v>988</v>
      </c>
      <c r="D224" s="8" t="s">
        <v>144</v>
      </c>
      <c r="E224" s="8" t="s">
        <v>18</v>
      </c>
      <c r="F224" s="7">
        <f>VLOOKUP(A224,SAFMR2025!$A$2:$F$637,6,FALSE)*1.1</f>
        <v>1276</v>
      </c>
      <c r="G224" s="7">
        <f>VLOOKUP(A224,SAFMR2025!$A$2:$G$637,7,FALSE)*1.1</f>
        <v>1287</v>
      </c>
      <c r="H224" s="7">
        <f>VLOOKUP(A224,SAFMR2025!$A$2:$H$637,8,FALSE)*1.1</f>
        <v>1650.0000000000002</v>
      </c>
      <c r="I224" s="7">
        <f>VLOOKUP(A224,SAFMR2025!$A$2:$I$637,9,FALSE)*1.1</f>
        <v>2002.0000000000002</v>
      </c>
      <c r="J224" s="7">
        <f>VLOOKUP(A224,SAFMR2025!$A$2:$J$637,10,FALSE)*1.1</f>
        <v>2200</v>
      </c>
      <c r="K224" s="7">
        <f>VLOOKUP(A224,SAFMR2025!$A$2:$K$637,11,FALSE)*1.1</f>
        <v>2530</v>
      </c>
      <c r="L224" s="7">
        <f>VLOOKUP(A224,SAFMR2025!$A$2:$L$637,12,FALSE)*1.1</f>
        <v>2860.0000000000005</v>
      </c>
      <c r="M224" s="7">
        <f>VLOOKUP(A224,SAFMR2025!$A$2:$M$637,13,FALSE)*1.1</f>
        <v>3190.0000000000005</v>
      </c>
      <c r="N224" s="7">
        <f>VLOOKUP(A224,SAFMR2025!$A$2:$N$637,14,FALSE)*1.1</f>
        <v>3520.0000000000005</v>
      </c>
    </row>
    <row r="225" spans="1:14" hidden="1" x14ac:dyDescent="0.25">
      <c r="A225" s="8" t="s">
        <v>989</v>
      </c>
      <c r="B225" s="8" t="s">
        <v>894</v>
      </c>
      <c r="C225" s="8" t="s">
        <v>990</v>
      </c>
      <c r="D225" s="8" t="s">
        <v>144</v>
      </c>
      <c r="E225" s="8" t="s">
        <v>18</v>
      </c>
      <c r="F225" s="7">
        <f>VLOOKUP(A225,SAFMR2025!$A$2:$F$637,6,FALSE)*1.1</f>
        <v>1331</v>
      </c>
      <c r="G225" s="7">
        <f>VLOOKUP(A225,SAFMR2025!$A$2:$G$637,7,FALSE)*1.1</f>
        <v>1342</v>
      </c>
      <c r="H225" s="7">
        <f>VLOOKUP(A225,SAFMR2025!$A$2:$H$637,8,FALSE)*1.1</f>
        <v>1727.0000000000002</v>
      </c>
      <c r="I225" s="7">
        <f>VLOOKUP(A225,SAFMR2025!$A$2:$I$637,9,FALSE)*1.1</f>
        <v>2112</v>
      </c>
      <c r="J225" s="7">
        <f>VLOOKUP(A225,SAFMR2025!$A$2:$J$637,10,FALSE)*1.1</f>
        <v>2321</v>
      </c>
      <c r="K225" s="7">
        <f>VLOOKUP(A225,SAFMR2025!$A$2:$K$637,11,FALSE)*1.1</f>
        <v>2668.6000000000004</v>
      </c>
      <c r="L225" s="7">
        <f>VLOOKUP(A225,SAFMR2025!$A$2:$L$637,12,FALSE)*1.1</f>
        <v>3017.3</v>
      </c>
      <c r="M225" s="7">
        <f>VLOOKUP(A225,SAFMR2025!$A$2:$M$637,13,FALSE)*1.1</f>
        <v>3364.9</v>
      </c>
      <c r="N225" s="7">
        <f>VLOOKUP(A225,SAFMR2025!$A$2:$N$637,14,FALSE)*1.1</f>
        <v>3713.6000000000004</v>
      </c>
    </row>
    <row r="226" spans="1:14" hidden="1" x14ac:dyDescent="0.25">
      <c r="A226" s="8" t="s">
        <v>991</v>
      </c>
      <c r="B226" s="8" t="s">
        <v>894</v>
      </c>
      <c r="C226" s="8" t="s">
        <v>992</v>
      </c>
      <c r="D226" s="8" t="s">
        <v>144</v>
      </c>
      <c r="E226" s="8" t="s">
        <v>18</v>
      </c>
      <c r="F226" s="7">
        <f>VLOOKUP(A226,SAFMR2025!$A$2:$F$637,6,FALSE)*1.1</f>
        <v>2244</v>
      </c>
      <c r="G226" s="7">
        <f>VLOOKUP(A226,SAFMR2025!$A$2:$G$637,7,FALSE)*1.1</f>
        <v>2255</v>
      </c>
      <c r="H226" s="7">
        <f>VLOOKUP(A226,SAFMR2025!$A$2:$H$637,8,FALSE)*1.1</f>
        <v>2904.0000000000005</v>
      </c>
      <c r="I226" s="7">
        <f>VLOOKUP(A226,SAFMR2025!$A$2:$I$637,9,FALSE)*1.1</f>
        <v>3553.0000000000005</v>
      </c>
      <c r="J226" s="7">
        <f>VLOOKUP(A226,SAFMR2025!$A$2:$J$637,10,FALSE)*1.1</f>
        <v>3905.0000000000005</v>
      </c>
      <c r="K226" s="7">
        <f>VLOOKUP(A226,SAFMR2025!$A$2:$K$637,11,FALSE)*1.1</f>
        <v>4490.2000000000007</v>
      </c>
      <c r="L226" s="7">
        <f>VLOOKUP(A226,SAFMR2025!$A$2:$L$637,12,FALSE)*1.1</f>
        <v>5076.5</v>
      </c>
      <c r="M226" s="7">
        <f>VLOOKUP(A226,SAFMR2025!$A$2:$M$637,13,FALSE)*1.1</f>
        <v>5661.7000000000007</v>
      </c>
      <c r="N226" s="7">
        <f>VLOOKUP(A226,SAFMR2025!$A$2:$N$637,14,FALSE)*1.1</f>
        <v>6248.0000000000009</v>
      </c>
    </row>
    <row r="227" spans="1:14" hidden="1" x14ac:dyDescent="0.25">
      <c r="A227" s="8" t="s">
        <v>993</v>
      </c>
      <c r="B227" s="8" t="s">
        <v>894</v>
      </c>
      <c r="C227" s="8" t="s">
        <v>994</v>
      </c>
      <c r="D227" s="8" t="s">
        <v>144</v>
      </c>
      <c r="E227" s="8" t="s">
        <v>18</v>
      </c>
      <c r="F227" s="7">
        <f>VLOOKUP(A227,SAFMR2025!$A$2:$F$637,6,FALSE)*1.1</f>
        <v>1419.0000000000002</v>
      </c>
      <c r="G227" s="7">
        <f>VLOOKUP(A227,SAFMR2025!$A$2:$G$637,7,FALSE)*1.1</f>
        <v>1430.0000000000002</v>
      </c>
      <c r="H227" s="7">
        <f>VLOOKUP(A227,SAFMR2025!$A$2:$H$637,8,FALSE)*1.1</f>
        <v>1837.0000000000002</v>
      </c>
      <c r="I227" s="7">
        <f>VLOOKUP(A227,SAFMR2025!$A$2:$I$637,9,FALSE)*1.1</f>
        <v>2244</v>
      </c>
      <c r="J227" s="7">
        <f>VLOOKUP(A227,SAFMR2025!$A$2:$J$637,10,FALSE)*1.1</f>
        <v>2475</v>
      </c>
      <c r="K227" s="7">
        <f>VLOOKUP(A227,SAFMR2025!$A$2:$K$637,11,FALSE)*1.1</f>
        <v>2845.7000000000003</v>
      </c>
      <c r="L227" s="7">
        <f>VLOOKUP(A227,SAFMR2025!$A$2:$L$637,12,FALSE)*1.1</f>
        <v>3217.5000000000005</v>
      </c>
      <c r="M227" s="7">
        <f>VLOOKUP(A227,SAFMR2025!$A$2:$M$637,13,FALSE)*1.1</f>
        <v>3588.2000000000003</v>
      </c>
      <c r="N227" s="7">
        <f>VLOOKUP(A227,SAFMR2025!$A$2:$N$637,14,FALSE)*1.1</f>
        <v>3960.0000000000005</v>
      </c>
    </row>
    <row r="228" spans="1:14" hidden="1" x14ac:dyDescent="0.25">
      <c r="A228" s="8" t="s">
        <v>995</v>
      </c>
      <c r="B228" s="8" t="s">
        <v>894</v>
      </c>
      <c r="C228" s="8" t="s">
        <v>996</v>
      </c>
      <c r="D228" s="8" t="s">
        <v>144</v>
      </c>
      <c r="E228" s="8" t="s">
        <v>18</v>
      </c>
      <c r="F228" s="7">
        <f>VLOOKUP(A228,SAFMR2025!$A$2:$F$637,6,FALSE)*1.1</f>
        <v>1276</v>
      </c>
      <c r="G228" s="7">
        <f>VLOOKUP(A228,SAFMR2025!$A$2:$G$637,7,FALSE)*1.1</f>
        <v>1287</v>
      </c>
      <c r="H228" s="7">
        <f>VLOOKUP(A228,SAFMR2025!$A$2:$H$637,8,FALSE)*1.1</f>
        <v>1650.0000000000002</v>
      </c>
      <c r="I228" s="7">
        <f>VLOOKUP(A228,SAFMR2025!$A$2:$I$637,9,FALSE)*1.1</f>
        <v>1991.0000000000002</v>
      </c>
      <c r="J228" s="7">
        <f>VLOOKUP(A228,SAFMR2025!$A$2:$J$637,10,FALSE)*1.1</f>
        <v>2299</v>
      </c>
      <c r="K228" s="7">
        <f>VLOOKUP(A228,SAFMR2025!$A$2:$K$637,11,FALSE)*1.1</f>
        <v>2643.3</v>
      </c>
      <c r="L228" s="7">
        <f>VLOOKUP(A228,SAFMR2025!$A$2:$L$637,12,FALSE)*1.1</f>
        <v>2988.7000000000003</v>
      </c>
      <c r="M228" s="7">
        <f>VLOOKUP(A228,SAFMR2025!$A$2:$M$637,13,FALSE)*1.1</f>
        <v>3333.0000000000005</v>
      </c>
      <c r="N228" s="7">
        <f>VLOOKUP(A228,SAFMR2025!$A$2:$N$637,14,FALSE)*1.1</f>
        <v>3678.4</v>
      </c>
    </row>
    <row r="229" spans="1:14" hidden="1" x14ac:dyDescent="0.25">
      <c r="A229" s="8" t="s">
        <v>997</v>
      </c>
      <c r="B229" s="8" t="s">
        <v>894</v>
      </c>
      <c r="C229" s="8" t="s">
        <v>956</v>
      </c>
      <c r="D229" s="8" t="s">
        <v>144</v>
      </c>
      <c r="E229" s="8" t="s">
        <v>18</v>
      </c>
      <c r="F229" s="7">
        <f>VLOOKUP(A229,SAFMR2025!$A$2:$F$637,6,FALSE)*1.1</f>
        <v>1540.0000000000002</v>
      </c>
      <c r="G229" s="7">
        <f>VLOOKUP(A229,SAFMR2025!$A$2:$G$637,7,FALSE)*1.1</f>
        <v>1540.0000000000002</v>
      </c>
      <c r="H229" s="7">
        <f>VLOOKUP(A229,SAFMR2025!$A$2:$H$637,8,FALSE)*1.1</f>
        <v>1991.0000000000002</v>
      </c>
      <c r="I229" s="7">
        <f>VLOOKUP(A229,SAFMR2025!$A$2:$I$637,9,FALSE)*1.1</f>
        <v>2431</v>
      </c>
      <c r="J229" s="7">
        <f>VLOOKUP(A229,SAFMR2025!$A$2:$J$637,10,FALSE)*1.1</f>
        <v>2673</v>
      </c>
      <c r="K229" s="7">
        <f>VLOOKUP(A229,SAFMR2025!$A$2:$K$637,11,FALSE)*1.1</f>
        <v>3073.4</v>
      </c>
      <c r="L229" s="7">
        <f>VLOOKUP(A229,SAFMR2025!$A$2:$L$637,12,FALSE)*1.1</f>
        <v>3474.9</v>
      </c>
      <c r="M229" s="7">
        <f>VLOOKUP(A229,SAFMR2025!$A$2:$M$637,13,FALSE)*1.1</f>
        <v>3875.3</v>
      </c>
      <c r="N229" s="7">
        <f>VLOOKUP(A229,SAFMR2025!$A$2:$N$637,14,FALSE)*1.1</f>
        <v>4276.8</v>
      </c>
    </row>
    <row r="230" spans="1:14" hidden="1" x14ac:dyDescent="0.25">
      <c r="A230" s="8" t="s">
        <v>998</v>
      </c>
      <c r="B230" s="8" t="s">
        <v>894</v>
      </c>
      <c r="C230" s="8" t="s">
        <v>951</v>
      </c>
      <c r="D230" s="8" t="s">
        <v>144</v>
      </c>
      <c r="E230" s="8" t="s">
        <v>18</v>
      </c>
      <c r="F230" s="7">
        <f>VLOOKUP(A230,SAFMR2025!$A$2:$F$637,6,FALSE)*1.1</f>
        <v>1364</v>
      </c>
      <c r="G230" s="7">
        <f>VLOOKUP(A230,SAFMR2025!$A$2:$G$637,7,FALSE)*1.1</f>
        <v>1375</v>
      </c>
      <c r="H230" s="7">
        <f>VLOOKUP(A230,SAFMR2025!$A$2:$H$637,8,FALSE)*1.1</f>
        <v>1771.0000000000002</v>
      </c>
      <c r="I230" s="7">
        <f>VLOOKUP(A230,SAFMR2025!$A$2:$I$637,9,FALSE)*1.1</f>
        <v>2167</v>
      </c>
      <c r="J230" s="7">
        <f>VLOOKUP(A230,SAFMR2025!$A$2:$J$637,10,FALSE)*1.1</f>
        <v>2387</v>
      </c>
      <c r="K230" s="7">
        <f>VLOOKUP(A230,SAFMR2025!$A$2:$K$637,11,FALSE)*1.1</f>
        <v>2744.5</v>
      </c>
      <c r="L230" s="7">
        <f>VLOOKUP(A230,SAFMR2025!$A$2:$L$637,12,FALSE)*1.1</f>
        <v>3103.1000000000004</v>
      </c>
      <c r="M230" s="7">
        <f>VLOOKUP(A230,SAFMR2025!$A$2:$M$637,13,FALSE)*1.1</f>
        <v>3460.6000000000004</v>
      </c>
      <c r="N230" s="7">
        <f>VLOOKUP(A230,SAFMR2025!$A$2:$N$637,14,FALSE)*1.1</f>
        <v>3819.2000000000003</v>
      </c>
    </row>
    <row r="231" spans="1:14" hidden="1" x14ac:dyDescent="0.25">
      <c r="A231" s="8" t="s">
        <v>999</v>
      </c>
      <c r="B231" s="8" t="s">
        <v>894</v>
      </c>
      <c r="C231" s="8" t="s">
        <v>954</v>
      </c>
      <c r="D231" s="8" t="s">
        <v>144</v>
      </c>
      <c r="E231" s="8" t="s">
        <v>18</v>
      </c>
      <c r="F231" s="7">
        <f>VLOOKUP(A231,SAFMR2025!$A$2:$F$637,6,FALSE)*1.1</f>
        <v>1749.0000000000002</v>
      </c>
      <c r="G231" s="7">
        <f>VLOOKUP(A231,SAFMR2025!$A$2:$G$637,7,FALSE)*1.1</f>
        <v>1760.0000000000002</v>
      </c>
      <c r="H231" s="7">
        <f>VLOOKUP(A231,SAFMR2025!$A$2:$H$637,8,FALSE)*1.1</f>
        <v>2266</v>
      </c>
      <c r="I231" s="7">
        <f>VLOOKUP(A231,SAFMR2025!$A$2:$I$637,9,FALSE)*1.1</f>
        <v>2772</v>
      </c>
      <c r="J231" s="7">
        <f>VLOOKUP(A231,SAFMR2025!$A$2:$J$637,10,FALSE)*1.1</f>
        <v>3047.0000000000005</v>
      </c>
      <c r="K231" s="7">
        <f>VLOOKUP(A231,SAFMR2025!$A$2:$K$637,11,FALSE)*1.1</f>
        <v>3503.5000000000005</v>
      </c>
      <c r="L231" s="7">
        <f>VLOOKUP(A231,SAFMR2025!$A$2:$L$637,12,FALSE)*1.1</f>
        <v>3961.1000000000004</v>
      </c>
      <c r="M231" s="7">
        <f>VLOOKUP(A231,SAFMR2025!$A$2:$M$637,13,FALSE)*1.1</f>
        <v>4417.6000000000004</v>
      </c>
      <c r="N231" s="7">
        <f>VLOOKUP(A231,SAFMR2025!$A$2:$N$637,14,FALSE)*1.1</f>
        <v>4875.2000000000007</v>
      </c>
    </row>
    <row r="232" spans="1:14" hidden="1" x14ac:dyDescent="0.25">
      <c r="A232" s="8" t="s">
        <v>1000</v>
      </c>
      <c r="B232" s="8" t="s">
        <v>894</v>
      </c>
      <c r="C232" s="8" t="s">
        <v>1001</v>
      </c>
      <c r="D232" s="8" t="s">
        <v>144</v>
      </c>
      <c r="E232" s="8" t="s">
        <v>18</v>
      </c>
      <c r="F232" s="7">
        <f>VLOOKUP(A232,SAFMR2025!$A$2:$F$637,6,FALSE)*1.1</f>
        <v>1540.0000000000002</v>
      </c>
      <c r="G232" s="7">
        <f>VLOOKUP(A232,SAFMR2025!$A$2:$G$637,7,FALSE)*1.1</f>
        <v>1540.0000000000002</v>
      </c>
      <c r="H232" s="7">
        <f>VLOOKUP(A232,SAFMR2025!$A$2:$H$637,8,FALSE)*1.1</f>
        <v>1991.0000000000002</v>
      </c>
      <c r="I232" s="7">
        <f>VLOOKUP(A232,SAFMR2025!$A$2:$I$637,9,FALSE)*1.1</f>
        <v>2431</v>
      </c>
      <c r="J232" s="7">
        <f>VLOOKUP(A232,SAFMR2025!$A$2:$J$637,10,FALSE)*1.1</f>
        <v>2673</v>
      </c>
      <c r="K232" s="7">
        <f>VLOOKUP(A232,SAFMR2025!$A$2:$K$637,11,FALSE)*1.1</f>
        <v>3073.4</v>
      </c>
      <c r="L232" s="7">
        <f>VLOOKUP(A232,SAFMR2025!$A$2:$L$637,12,FALSE)*1.1</f>
        <v>3474.9</v>
      </c>
      <c r="M232" s="7">
        <f>VLOOKUP(A232,SAFMR2025!$A$2:$M$637,13,FALSE)*1.1</f>
        <v>3875.3</v>
      </c>
      <c r="N232" s="7">
        <f>VLOOKUP(A232,SAFMR2025!$A$2:$N$637,14,FALSE)*1.1</f>
        <v>4276.8</v>
      </c>
    </row>
    <row r="233" spans="1:14" hidden="1" x14ac:dyDescent="0.25">
      <c r="A233" s="8" t="s">
        <v>1002</v>
      </c>
      <c r="B233" s="8" t="s">
        <v>894</v>
      </c>
      <c r="C233" s="8" t="s">
        <v>1001</v>
      </c>
      <c r="D233" s="8" t="s">
        <v>144</v>
      </c>
      <c r="E233" s="8" t="s">
        <v>18</v>
      </c>
      <c r="F233" s="7">
        <f>VLOOKUP(A233,SAFMR2025!$A$2:$F$637,6,FALSE)*1.1</f>
        <v>1738.0000000000002</v>
      </c>
      <c r="G233" s="7">
        <f>VLOOKUP(A233,SAFMR2025!$A$2:$G$637,7,FALSE)*1.1</f>
        <v>1749.0000000000002</v>
      </c>
      <c r="H233" s="7">
        <f>VLOOKUP(A233,SAFMR2025!$A$2:$H$637,8,FALSE)*1.1</f>
        <v>2255</v>
      </c>
      <c r="I233" s="7">
        <f>VLOOKUP(A233,SAFMR2025!$A$2:$I$637,9,FALSE)*1.1</f>
        <v>2750</v>
      </c>
      <c r="J233" s="7">
        <f>VLOOKUP(A233,SAFMR2025!$A$2:$J$637,10,FALSE)*1.1</f>
        <v>3036.0000000000005</v>
      </c>
      <c r="K233" s="7">
        <f>VLOOKUP(A233,SAFMR2025!$A$2:$K$637,11,FALSE)*1.1</f>
        <v>3491.4</v>
      </c>
      <c r="L233" s="7">
        <f>VLOOKUP(A233,SAFMR2025!$A$2:$L$637,12,FALSE)*1.1</f>
        <v>3946.8</v>
      </c>
      <c r="M233" s="7">
        <f>VLOOKUP(A233,SAFMR2025!$A$2:$M$637,13,FALSE)*1.1</f>
        <v>4402.2000000000007</v>
      </c>
      <c r="N233" s="7">
        <f>VLOOKUP(A233,SAFMR2025!$A$2:$N$637,14,FALSE)*1.1</f>
        <v>4857.6000000000004</v>
      </c>
    </row>
    <row r="234" spans="1:14" hidden="1" x14ac:dyDescent="0.25">
      <c r="A234" s="8" t="s">
        <v>1005</v>
      </c>
      <c r="B234" s="8" t="s">
        <v>894</v>
      </c>
      <c r="C234" s="8" t="s">
        <v>1001</v>
      </c>
      <c r="D234" s="8" t="s">
        <v>144</v>
      </c>
      <c r="E234" s="8" t="s">
        <v>18</v>
      </c>
      <c r="F234" s="7">
        <f>VLOOKUP(A234,SAFMR2025!$A$2:$F$637,6,FALSE)*1.1</f>
        <v>1474.0000000000002</v>
      </c>
      <c r="G234" s="7">
        <f>VLOOKUP(A234,SAFMR2025!$A$2:$G$637,7,FALSE)*1.1</f>
        <v>1485.0000000000002</v>
      </c>
      <c r="H234" s="7">
        <f>VLOOKUP(A234,SAFMR2025!$A$2:$H$637,8,FALSE)*1.1</f>
        <v>1914.0000000000002</v>
      </c>
      <c r="I234" s="7">
        <f>VLOOKUP(A234,SAFMR2025!$A$2:$I$637,9,FALSE)*1.1</f>
        <v>2343</v>
      </c>
      <c r="J234" s="7">
        <f>VLOOKUP(A234,SAFMR2025!$A$2:$J$637,10,FALSE)*1.1</f>
        <v>2574</v>
      </c>
      <c r="K234" s="7">
        <f>VLOOKUP(A234,SAFMR2025!$A$2:$K$637,11,FALSE)*1.1</f>
        <v>2960.1000000000004</v>
      </c>
      <c r="L234" s="7">
        <f>VLOOKUP(A234,SAFMR2025!$A$2:$L$637,12,FALSE)*1.1</f>
        <v>3346.2000000000003</v>
      </c>
      <c r="M234" s="7">
        <f>VLOOKUP(A234,SAFMR2025!$A$2:$M$637,13,FALSE)*1.1</f>
        <v>3732.3</v>
      </c>
      <c r="N234" s="7">
        <f>VLOOKUP(A234,SAFMR2025!$A$2:$N$637,14,FALSE)*1.1</f>
        <v>4118.4000000000005</v>
      </c>
    </row>
    <row r="235" spans="1:14" hidden="1" x14ac:dyDescent="0.25">
      <c r="A235" s="8" t="s">
        <v>1006</v>
      </c>
      <c r="B235" s="8" t="s">
        <v>894</v>
      </c>
      <c r="C235" s="8" t="s">
        <v>1001</v>
      </c>
      <c r="D235" s="8" t="s">
        <v>144</v>
      </c>
      <c r="E235" s="8" t="s">
        <v>18</v>
      </c>
      <c r="F235" s="7">
        <f>VLOOKUP(A235,SAFMR2025!$A$2:$F$637,6,FALSE)*1.1</f>
        <v>1705.0000000000002</v>
      </c>
      <c r="G235" s="7">
        <f>VLOOKUP(A235,SAFMR2025!$A$2:$G$637,7,FALSE)*1.1</f>
        <v>1716.0000000000002</v>
      </c>
      <c r="H235" s="7">
        <f>VLOOKUP(A235,SAFMR2025!$A$2:$H$637,8,FALSE)*1.1</f>
        <v>2211</v>
      </c>
      <c r="I235" s="7">
        <f>VLOOKUP(A235,SAFMR2025!$A$2:$I$637,9,FALSE)*1.1</f>
        <v>2706</v>
      </c>
      <c r="J235" s="7">
        <f>VLOOKUP(A235,SAFMR2025!$A$2:$J$637,10,FALSE)*1.1</f>
        <v>2970.0000000000005</v>
      </c>
      <c r="K235" s="7">
        <f>VLOOKUP(A235,SAFMR2025!$A$2:$K$637,11,FALSE)*1.1</f>
        <v>3415.5000000000005</v>
      </c>
      <c r="L235" s="7">
        <f>VLOOKUP(A235,SAFMR2025!$A$2:$L$637,12,FALSE)*1.1</f>
        <v>3861.0000000000005</v>
      </c>
      <c r="M235" s="7">
        <f>VLOOKUP(A235,SAFMR2025!$A$2:$M$637,13,FALSE)*1.1</f>
        <v>4306.5</v>
      </c>
      <c r="N235" s="7">
        <f>VLOOKUP(A235,SAFMR2025!$A$2:$N$637,14,FALSE)*1.1</f>
        <v>4752</v>
      </c>
    </row>
    <row r="236" spans="1:14" hidden="1" x14ac:dyDescent="0.25">
      <c r="A236" s="8" t="s">
        <v>1007</v>
      </c>
      <c r="B236" s="8" t="s">
        <v>894</v>
      </c>
      <c r="C236" s="8" t="s">
        <v>1001</v>
      </c>
      <c r="D236" s="8" t="s">
        <v>144</v>
      </c>
      <c r="E236" s="8" t="s">
        <v>18</v>
      </c>
      <c r="F236" s="7">
        <f>VLOOKUP(A236,SAFMR2025!$A$2:$F$637,6,FALSE)*1.1</f>
        <v>1584.0000000000002</v>
      </c>
      <c r="G236" s="7">
        <f>VLOOKUP(A236,SAFMR2025!$A$2:$G$637,7,FALSE)*1.1</f>
        <v>1595.0000000000002</v>
      </c>
      <c r="H236" s="7">
        <f>VLOOKUP(A236,SAFMR2025!$A$2:$H$637,8,FALSE)*1.1</f>
        <v>2057</v>
      </c>
      <c r="I236" s="7">
        <f>VLOOKUP(A236,SAFMR2025!$A$2:$I$637,9,FALSE)*1.1</f>
        <v>2508</v>
      </c>
      <c r="J236" s="7">
        <f>VLOOKUP(A236,SAFMR2025!$A$2:$J$637,10,FALSE)*1.1</f>
        <v>2761</v>
      </c>
      <c r="K236" s="7">
        <f>VLOOKUP(A236,SAFMR2025!$A$2:$K$637,11,FALSE)*1.1</f>
        <v>3174.6000000000004</v>
      </c>
      <c r="L236" s="7">
        <f>VLOOKUP(A236,SAFMR2025!$A$2:$L$637,12,FALSE)*1.1</f>
        <v>3589.3</v>
      </c>
      <c r="M236" s="7">
        <f>VLOOKUP(A236,SAFMR2025!$A$2:$M$637,13,FALSE)*1.1</f>
        <v>4002.9000000000005</v>
      </c>
      <c r="N236" s="7">
        <f>VLOOKUP(A236,SAFMR2025!$A$2:$N$637,14,FALSE)*1.1</f>
        <v>4417.6000000000004</v>
      </c>
    </row>
    <row r="237" spans="1:14" hidden="1" x14ac:dyDescent="0.25">
      <c r="A237" s="8" t="s">
        <v>1008</v>
      </c>
      <c r="B237" s="8" t="s">
        <v>894</v>
      </c>
      <c r="C237" s="8" t="s">
        <v>1001</v>
      </c>
      <c r="D237" s="8" t="s">
        <v>144</v>
      </c>
      <c r="E237" s="8" t="s">
        <v>18</v>
      </c>
      <c r="F237" s="7">
        <f>VLOOKUP(A237,SAFMR2025!$A$2:$F$637,6,FALSE)*1.1</f>
        <v>1672.0000000000002</v>
      </c>
      <c r="G237" s="7">
        <f>VLOOKUP(A237,SAFMR2025!$A$2:$G$637,7,FALSE)*1.1</f>
        <v>1683.0000000000002</v>
      </c>
      <c r="H237" s="7">
        <f>VLOOKUP(A237,SAFMR2025!$A$2:$H$637,8,FALSE)*1.1</f>
        <v>2167</v>
      </c>
      <c r="I237" s="7">
        <f>VLOOKUP(A237,SAFMR2025!$A$2:$I$637,9,FALSE)*1.1</f>
        <v>2651</v>
      </c>
      <c r="J237" s="7">
        <f>VLOOKUP(A237,SAFMR2025!$A$2:$J$637,10,FALSE)*1.1</f>
        <v>2915.0000000000005</v>
      </c>
      <c r="K237" s="7">
        <f>VLOOKUP(A237,SAFMR2025!$A$2:$K$637,11,FALSE)*1.1</f>
        <v>3351.7000000000003</v>
      </c>
      <c r="L237" s="7">
        <f>VLOOKUP(A237,SAFMR2025!$A$2:$L$637,12,FALSE)*1.1</f>
        <v>3789.5000000000005</v>
      </c>
      <c r="M237" s="7">
        <f>VLOOKUP(A237,SAFMR2025!$A$2:$M$637,13,FALSE)*1.1</f>
        <v>4226.2000000000007</v>
      </c>
      <c r="N237" s="7">
        <f>VLOOKUP(A237,SAFMR2025!$A$2:$N$637,14,FALSE)*1.1</f>
        <v>4664</v>
      </c>
    </row>
    <row r="238" spans="1:14" hidden="1" x14ac:dyDescent="0.25">
      <c r="A238" s="8" t="s">
        <v>1009</v>
      </c>
      <c r="B238" s="8" t="s">
        <v>894</v>
      </c>
      <c r="C238" s="8" t="s">
        <v>1001</v>
      </c>
      <c r="D238" s="8" t="s">
        <v>144</v>
      </c>
      <c r="E238" s="8" t="s">
        <v>18</v>
      </c>
      <c r="F238" s="7">
        <f>VLOOKUP(A238,SAFMR2025!$A$2:$F$637,6,FALSE)*1.1</f>
        <v>1562.0000000000002</v>
      </c>
      <c r="G238" s="7">
        <f>VLOOKUP(A238,SAFMR2025!$A$2:$G$637,7,FALSE)*1.1</f>
        <v>1573.0000000000002</v>
      </c>
      <c r="H238" s="7">
        <f>VLOOKUP(A238,SAFMR2025!$A$2:$H$637,8,FALSE)*1.1</f>
        <v>2024.0000000000002</v>
      </c>
      <c r="I238" s="7">
        <f>VLOOKUP(A238,SAFMR2025!$A$2:$I$637,9,FALSE)*1.1</f>
        <v>2475</v>
      </c>
      <c r="J238" s="7">
        <f>VLOOKUP(A238,SAFMR2025!$A$2:$J$637,10,FALSE)*1.1</f>
        <v>2717</v>
      </c>
      <c r="K238" s="7">
        <f>VLOOKUP(A238,SAFMR2025!$A$2:$K$637,11,FALSE)*1.1</f>
        <v>3124.0000000000005</v>
      </c>
      <c r="L238" s="7">
        <f>VLOOKUP(A238,SAFMR2025!$A$2:$L$637,12,FALSE)*1.1</f>
        <v>3532.1000000000004</v>
      </c>
      <c r="M238" s="7">
        <f>VLOOKUP(A238,SAFMR2025!$A$2:$M$637,13,FALSE)*1.1</f>
        <v>3939.1000000000004</v>
      </c>
      <c r="N238" s="7">
        <f>VLOOKUP(A238,SAFMR2025!$A$2:$N$637,14,FALSE)*1.1</f>
        <v>4347.2000000000007</v>
      </c>
    </row>
    <row r="239" spans="1:14" hidden="1" x14ac:dyDescent="0.25">
      <c r="A239" s="8" t="s">
        <v>1010</v>
      </c>
      <c r="B239" s="8" t="s">
        <v>894</v>
      </c>
      <c r="C239" s="8" t="s">
        <v>1001</v>
      </c>
      <c r="D239" s="8" t="s">
        <v>144</v>
      </c>
      <c r="E239" s="8" t="s">
        <v>18</v>
      </c>
      <c r="F239" s="7">
        <f>VLOOKUP(A239,SAFMR2025!$A$2:$F$637,6,FALSE)*1.1</f>
        <v>1650.0000000000002</v>
      </c>
      <c r="G239" s="7">
        <f>VLOOKUP(A239,SAFMR2025!$A$2:$G$637,7,FALSE)*1.1</f>
        <v>1661.0000000000002</v>
      </c>
      <c r="H239" s="7">
        <f>VLOOKUP(A239,SAFMR2025!$A$2:$H$637,8,FALSE)*1.1</f>
        <v>2134</v>
      </c>
      <c r="I239" s="7">
        <f>VLOOKUP(A239,SAFMR2025!$A$2:$I$637,9,FALSE)*1.1</f>
        <v>2607</v>
      </c>
      <c r="J239" s="7">
        <f>VLOOKUP(A239,SAFMR2025!$A$2:$J$637,10,FALSE)*1.1</f>
        <v>2871.0000000000005</v>
      </c>
      <c r="K239" s="7">
        <f>VLOOKUP(A239,SAFMR2025!$A$2:$K$637,11,FALSE)*1.1</f>
        <v>3301.1000000000004</v>
      </c>
      <c r="L239" s="7">
        <f>VLOOKUP(A239,SAFMR2025!$A$2:$L$637,12,FALSE)*1.1</f>
        <v>3732.3</v>
      </c>
      <c r="M239" s="7">
        <f>VLOOKUP(A239,SAFMR2025!$A$2:$M$637,13,FALSE)*1.1</f>
        <v>4162.4000000000005</v>
      </c>
      <c r="N239" s="7">
        <f>VLOOKUP(A239,SAFMR2025!$A$2:$N$637,14,FALSE)*1.1</f>
        <v>4593.6000000000004</v>
      </c>
    </row>
    <row r="240" spans="1:14" hidden="1" x14ac:dyDescent="0.25">
      <c r="A240" s="8" t="s">
        <v>1011</v>
      </c>
      <c r="B240" s="8" t="s">
        <v>894</v>
      </c>
      <c r="C240" s="8" t="s">
        <v>1001</v>
      </c>
      <c r="D240" s="8" t="s">
        <v>144</v>
      </c>
      <c r="E240" s="8" t="s">
        <v>18</v>
      </c>
      <c r="F240" s="7">
        <f>VLOOKUP(A240,SAFMR2025!$A$2:$F$637,6,FALSE)*1.1</f>
        <v>1507.0000000000002</v>
      </c>
      <c r="G240" s="7">
        <f>VLOOKUP(A240,SAFMR2025!$A$2:$G$637,7,FALSE)*1.1</f>
        <v>1518.0000000000002</v>
      </c>
      <c r="H240" s="7">
        <f>VLOOKUP(A240,SAFMR2025!$A$2:$H$637,8,FALSE)*1.1</f>
        <v>1958.0000000000002</v>
      </c>
      <c r="I240" s="7">
        <f>VLOOKUP(A240,SAFMR2025!$A$2:$I$637,9,FALSE)*1.1</f>
        <v>2387</v>
      </c>
      <c r="J240" s="7">
        <f>VLOOKUP(A240,SAFMR2025!$A$2:$J$637,10,FALSE)*1.1</f>
        <v>2629</v>
      </c>
      <c r="K240" s="7">
        <f>VLOOKUP(A240,SAFMR2025!$A$2:$K$637,11,FALSE)*1.1</f>
        <v>3022.8</v>
      </c>
      <c r="L240" s="7">
        <f>VLOOKUP(A240,SAFMR2025!$A$2:$L$637,12,FALSE)*1.1</f>
        <v>3417.7000000000003</v>
      </c>
      <c r="M240" s="7">
        <f>VLOOKUP(A240,SAFMR2025!$A$2:$M$637,13,FALSE)*1.1</f>
        <v>3811.5000000000005</v>
      </c>
      <c r="N240" s="7">
        <f>VLOOKUP(A240,SAFMR2025!$A$2:$N$637,14,FALSE)*1.1</f>
        <v>4206.4000000000005</v>
      </c>
    </row>
    <row r="241" spans="1:14" hidden="1" x14ac:dyDescent="0.25">
      <c r="A241" s="8" t="s">
        <v>1012</v>
      </c>
      <c r="B241" s="8" t="s">
        <v>894</v>
      </c>
      <c r="C241" s="8" t="s">
        <v>1001</v>
      </c>
      <c r="D241" s="8" t="s">
        <v>144</v>
      </c>
      <c r="E241" s="8" t="s">
        <v>18</v>
      </c>
      <c r="F241" s="7">
        <f>VLOOKUP(A241,SAFMR2025!$A$2:$F$637,6,FALSE)*1.1</f>
        <v>1408</v>
      </c>
      <c r="G241" s="7">
        <f>VLOOKUP(A241,SAFMR2025!$A$2:$G$637,7,FALSE)*1.1</f>
        <v>1419.0000000000002</v>
      </c>
      <c r="H241" s="7">
        <f>VLOOKUP(A241,SAFMR2025!$A$2:$H$637,8,FALSE)*1.1</f>
        <v>1826.0000000000002</v>
      </c>
      <c r="I241" s="7">
        <f>VLOOKUP(A241,SAFMR2025!$A$2:$I$637,9,FALSE)*1.1</f>
        <v>2233</v>
      </c>
      <c r="J241" s="7">
        <f>VLOOKUP(A241,SAFMR2025!$A$2:$J$637,10,FALSE)*1.1</f>
        <v>2453</v>
      </c>
      <c r="K241" s="7">
        <f>VLOOKUP(A241,SAFMR2025!$A$2:$K$637,11,FALSE)*1.1</f>
        <v>2820.4</v>
      </c>
      <c r="L241" s="7">
        <f>VLOOKUP(A241,SAFMR2025!$A$2:$L$637,12,FALSE)*1.1</f>
        <v>3188.9</v>
      </c>
      <c r="M241" s="7">
        <f>VLOOKUP(A241,SAFMR2025!$A$2:$M$637,13,FALSE)*1.1</f>
        <v>3556.3</v>
      </c>
      <c r="N241" s="7">
        <f>VLOOKUP(A241,SAFMR2025!$A$2:$N$637,14,FALSE)*1.1</f>
        <v>3924.8</v>
      </c>
    </row>
    <row r="242" spans="1:14" hidden="1" x14ac:dyDescent="0.25">
      <c r="A242" s="8" t="s">
        <v>1013</v>
      </c>
      <c r="B242" s="8" t="s">
        <v>894</v>
      </c>
      <c r="C242" s="8" t="s">
        <v>947</v>
      </c>
      <c r="D242" s="8" t="s">
        <v>144</v>
      </c>
      <c r="E242" s="8" t="s">
        <v>18</v>
      </c>
      <c r="F242" s="7">
        <f>VLOOKUP(A242,SAFMR2025!$A$2:$F$637,6,FALSE)*1.1</f>
        <v>1276</v>
      </c>
      <c r="G242" s="7">
        <f>VLOOKUP(A242,SAFMR2025!$A$2:$G$637,7,FALSE)*1.1</f>
        <v>1287</v>
      </c>
      <c r="H242" s="7">
        <f>VLOOKUP(A242,SAFMR2025!$A$2:$H$637,8,FALSE)*1.1</f>
        <v>1650.0000000000002</v>
      </c>
      <c r="I242" s="7">
        <f>VLOOKUP(A242,SAFMR2025!$A$2:$I$637,9,FALSE)*1.1</f>
        <v>1991.0000000000002</v>
      </c>
      <c r="J242" s="7">
        <f>VLOOKUP(A242,SAFMR2025!$A$2:$J$637,10,FALSE)*1.1</f>
        <v>2200</v>
      </c>
      <c r="K242" s="7">
        <f>VLOOKUP(A242,SAFMR2025!$A$2:$K$637,11,FALSE)*1.1</f>
        <v>2530</v>
      </c>
      <c r="L242" s="7">
        <f>VLOOKUP(A242,SAFMR2025!$A$2:$L$637,12,FALSE)*1.1</f>
        <v>2860.0000000000005</v>
      </c>
      <c r="M242" s="7">
        <f>VLOOKUP(A242,SAFMR2025!$A$2:$M$637,13,FALSE)*1.1</f>
        <v>3190.0000000000005</v>
      </c>
      <c r="N242" s="7">
        <f>VLOOKUP(A242,SAFMR2025!$A$2:$N$637,14,FALSE)*1.1</f>
        <v>3520.0000000000005</v>
      </c>
    </row>
    <row r="243" spans="1:14" hidden="1" x14ac:dyDescent="0.25">
      <c r="A243" s="8" t="s">
        <v>1014</v>
      </c>
      <c r="B243" s="8" t="s">
        <v>894</v>
      </c>
      <c r="C243" s="8" t="s">
        <v>1015</v>
      </c>
      <c r="D243" s="8" t="s">
        <v>144</v>
      </c>
      <c r="E243" s="8" t="s">
        <v>18</v>
      </c>
      <c r="F243" s="7">
        <f>VLOOKUP(A243,SAFMR2025!$A$2:$F$637,6,FALSE)*1.1</f>
        <v>1397</v>
      </c>
      <c r="G243" s="7">
        <f>VLOOKUP(A243,SAFMR2025!$A$2:$G$637,7,FALSE)*1.1</f>
        <v>1408</v>
      </c>
      <c r="H243" s="7">
        <f>VLOOKUP(A243,SAFMR2025!$A$2:$H$637,8,FALSE)*1.1</f>
        <v>1815.0000000000002</v>
      </c>
      <c r="I243" s="7">
        <f>VLOOKUP(A243,SAFMR2025!$A$2:$I$637,9,FALSE)*1.1</f>
        <v>2222</v>
      </c>
      <c r="J243" s="7">
        <f>VLOOKUP(A243,SAFMR2025!$A$2:$J$637,10,FALSE)*1.1</f>
        <v>2442</v>
      </c>
      <c r="K243" s="7">
        <f>VLOOKUP(A243,SAFMR2025!$A$2:$K$637,11,FALSE)*1.1</f>
        <v>2808.3</v>
      </c>
      <c r="L243" s="7">
        <f>VLOOKUP(A243,SAFMR2025!$A$2:$L$637,12,FALSE)*1.1</f>
        <v>3174.6000000000004</v>
      </c>
      <c r="M243" s="7">
        <f>VLOOKUP(A243,SAFMR2025!$A$2:$M$637,13,FALSE)*1.1</f>
        <v>3540.9</v>
      </c>
      <c r="N243" s="7">
        <f>VLOOKUP(A243,SAFMR2025!$A$2:$N$637,14,FALSE)*1.1</f>
        <v>3907.2000000000003</v>
      </c>
    </row>
    <row r="244" spans="1:14" hidden="1" x14ac:dyDescent="0.25">
      <c r="A244" s="8" t="s">
        <v>1016</v>
      </c>
      <c r="B244" s="8" t="s">
        <v>894</v>
      </c>
      <c r="C244" s="8" t="s">
        <v>1001</v>
      </c>
      <c r="D244" s="8" t="s">
        <v>144</v>
      </c>
      <c r="E244" s="8" t="s">
        <v>18</v>
      </c>
      <c r="F244" s="7">
        <f>VLOOKUP(A244,SAFMR2025!$A$2:$F$637,6,FALSE)*1.1</f>
        <v>1540.0000000000002</v>
      </c>
      <c r="G244" s="7">
        <f>VLOOKUP(A244,SAFMR2025!$A$2:$G$637,7,FALSE)*1.1</f>
        <v>1540.0000000000002</v>
      </c>
      <c r="H244" s="7">
        <f>VLOOKUP(A244,SAFMR2025!$A$2:$H$637,8,FALSE)*1.1</f>
        <v>1991.0000000000002</v>
      </c>
      <c r="I244" s="7">
        <f>VLOOKUP(A244,SAFMR2025!$A$2:$I$637,9,FALSE)*1.1</f>
        <v>2431</v>
      </c>
      <c r="J244" s="7">
        <f>VLOOKUP(A244,SAFMR2025!$A$2:$J$637,10,FALSE)*1.1</f>
        <v>2673</v>
      </c>
      <c r="K244" s="7">
        <f>VLOOKUP(A244,SAFMR2025!$A$2:$K$637,11,FALSE)*1.1</f>
        <v>3073.4</v>
      </c>
      <c r="L244" s="7">
        <f>VLOOKUP(A244,SAFMR2025!$A$2:$L$637,12,FALSE)*1.1</f>
        <v>3474.9</v>
      </c>
      <c r="M244" s="7">
        <f>VLOOKUP(A244,SAFMR2025!$A$2:$M$637,13,FALSE)*1.1</f>
        <v>3875.3</v>
      </c>
      <c r="N244" s="7">
        <f>VLOOKUP(A244,SAFMR2025!$A$2:$N$637,14,FALSE)*1.1</f>
        <v>4276.8</v>
      </c>
    </row>
    <row r="245" spans="1:14" hidden="1" x14ac:dyDescent="0.25">
      <c r="A245" s="8" t="s">
        <v>1017</v>
      </c>
      <c r="B245" s="8" t="s">
        <v>894</v>
      </c>
      <c r="C245" s="8" t="s">
        <v>1001</v>
      </c>
      <c r="D245" s="8" t="s">
        <v>144</v>
      </c>
      <c r="E245" s="8" t="s">
        <v>18</v>
      </c>
      <c r="F245" s="7">
        <f>VLOOKUP(A245,SAFMR2025!$A$2:$F$637,6,FALSE)*1.1</f>
        <v>1540.0000000000002</v>
      </c>
      <c r="G245" s="7">
        <f>VLOOKUP(A245,SAFMR2025!$A$2:$G$637,7,FALSE)*1.1</f>
        <v>1540.0000000000002</v>
      </c>
      <c r="H245" s="7">
        <f>VLOOKUP(A245,SAFMR2025!$A$2:$H$637,8,FALSE)*1.1</f>
        <v>1991.0000000000002</v>
      </c>
      <c r="I245" s="7">
        <f>VLOOKUP(A245,SAFMR2025!$A$2:$I$637,9,FALSE)*1.1</f>
        <v>2431</v>
      </c>
      <c r="J245" s="7">
        <f>VLOOKUP(A245,SAFMR2025!$A$2:$J$637,10,FALSE)*1.1</f>
        <v>2673</v>
      </c>
      <c r="K245" s="7">
        <f>VLOOKUP(A245,SAFMR2025!$A$2:$K$637,11,FALSE)*1.1</f>
        <v>3073.4</v>
      </c>
      <c r="L245" s="7">
        <f>VLOOKUP(A245,SAFMR2025!$A$2:$L$637,12,FALSE)*1.1</f>
        <v>3474.9</v>
      </c>
      <c r="M245" s="7">
        <f>VLOOKUP(A245,SAFMR2025!$A$2:$M$637,13,FALSE)*1.1</f>
        <v>3875.3</v>
      </c>
      <c r="N245" s="7">
        <f>VLOOKUP(A245,SAFMR2025!$A$2:$N$637,14,FALSE)*1.1</f>
        <v>4276.8</v>
      </c>
    </row>
    <row r="246" spans="1:14" hidden="1" x14ac:dyDescent="0.25">
      <c r="A246" s="8" t="s">
        <v>1018</v>
      </c>
      <c r="B246" s="8" t="s">
        <v>894</v>
      </c>
      <c r="C246" s="8" t="s">
        <v>1001</v>
      </c>
      <c r="D246" s="8" t="s">
        <v>144</v>
      </c>
      <c r="E246" s="8" t="s">
        <v>18</v>
      </c>
      <c r="F246" s="7">
        <f>VLOOKUP(A246,SAFMR2025!$A$2:$F$637,6,FALSE)*1.1</f>
        <v>1540.0000000000002</v>
      </c>
      <c r="G246" s="7">
        <f>VLOOKUP(A246,SAFMR2025!$A$2:$G$637,7,FALSE)*1.1</f>
        <v>1540.0000000000002</v>
      </c>
      <c r="H246" s="7">
        <f>VLOOKUP(A246,SAFMR2025!$A$2:$H$637,8,FALSE)*1.1</f>
        <v>1991.0000000000002</v>
      </c>
      <c r="I246" s="7">
        <f>VLOOKUP(A246,SAFMR2025!$A$2:$I$637,9,FALSE)*1.1</f>
        <v>2431</v>
      </c>
      <c r="J246" s="7">
        <f>VLOOKUP(A246,SAFMR2025!$A$2:$J$637,10,FALSE)*1.1</f>
        <v>2673</v>
      </c>
      <c r="K246" s="7">
        <f>VLOOKUP(A246,SAFMR2025!$A$2:$K$637,11,FALSE)*1.1</f>
        <v>3073.4</v>
      </c>
      <c r="L246" s="7">
        <f>VLOOKUP(A246,SAFMR2025!$A$2:$L$637,12,FALSE)*1.1</f>
        <v>3474.9</v>
      </c>
      <c r="M246" s="7">
        <f>VLOOKUP(A246,SAFMR2025!$A$2:$M$637,13,FALSE)*1.1</f>
        <v>3875.3</v>
      </c>
      <c r="N246" s="7">
        <f>VLOOKUP(A246,SAFMR2025!$A$2:$N$637,14,FALSE)*1.1</f>
        <v>4276.8</v>
      </c>
    </row>
    <row r="247" spans="1:14" hidden="1" x14ac:dyDescent="0.25">
      <c r="A247" s="39" t="s">
        <v>420</v>
      </c>
      <c r="B247" s="39" t="s">
        <v>278</v>
      </c>
      <c r="C247" s="39" t="s">
        <v>421</v>
      </c>
      <c r="D247" s="39" t="s">
        <v>109</v>
      </c>
      <c r="E247" s="39" t="s">
        <v>280</v>
      </c>
      <c r="F247" s="41">
        <f>VLOOKUP(A247,'APS2024'!$A$2:$F$637,6,FALSE)</f>
        <v>2568</v>
      </c>
      <c r="G247" s="41">
        <f>VLOOKUP(A247,'APS2024'!$A$2:$G$637,7,FALSE)</f>
        <v>2760</v>
      </c>
      <c r="H247" s="41">
        <f>VLOOKUP(A247,'APS2024'!$A$2:$H$637,8,FALSE)</f>
        <v>3288</v>
      </c>
      <c r="I247" s="41">
        <f>VLOOKUP(A247,'APS2024'!$A$2:$I$637,9,FALSE)</f>
        <v>3972</v>
      </c>
      <c r="J247" s="41">
        <f>VLOOKUP(A247,'APS2024'!$A$2:$J$637,10,FALSE)</f>
        <v>4380</v>
      </c>
      <c r="K247" s="40">
        <f>VLOOKUP(A247,'APS2024'!$A$2:$K$637,11,FALSE)</f>
        <v>5037</v>
      </c>
      <c r="L247" s="40">
        <f>VLOOKUP(A247,'APS2024'!$A$2:$L$637,12,FALSE)</f>
        <v>5694</v>
      </c>
      <c r="M247" s="40">
        <f>VLOOKUP(A247,'APS2024'!$A$2:$M$637,13,FALSE)</f>
        <v>6351</v>
      </c>
      <c r="N247" s="40">
        <f>VLOOKUP(A247,'APS2024'!$A$2:$N$637,14,FALSE)</f>
        <v>7008</v>
      </c>
    </row>
    <row r="248" spans="1:14" hidden="1" x14ac:dyDescent="0.25">
      <c r="A248" s="39" t="s">
        <v>422</v>
      </c>
      <c r="B248" s="39" t="s">
        <v>278</v>
      </c>
      <c r="C248" s="39" t="s">
        <v>421</v>
      </c>
      <c r="D248" s="39" t="s">
        <v>109</v>
      </c>
      <c r="E248" s="39" t="s">
        <v>280</v>
      </c>
      <c r="F248" s="41">
        <f>VLOOKUP(A248,'APS2024'!$A$2:$F$637,6,FALSE)</f>
        <v>2388</v>
      </c>
      <c r="G248" s="41">
        <f>VLOOKUP(A248,'APS2024'!$A$2:$G$637,7,FALSE)</f>
        <v>2568</v>
      </c>
      <c r="H248" s="41">
        <f>VLOOKUP(A248,'APS2024'!$A$2:$H$637,8,FALSE)</f>
        <v>3048</v>
      </c>
      <c r="I248" s="41">
        <f>VLOOKUP(A248,'APS2024'!$A$2:$I$637,9,FALSE)</f>
        <v>3684</v>
      </c>
      <c r="J248" s="41">
        <f>VLOOKUP(A248,'APS2024'!$A$2:$J$637,10,FALSE)</f>
        <v>4056</v>
      </c>
      <c r="K248" s="40">
        <f>VLOOKUP(A248,'APS2024'!$A$2:$K$637,11,FALSE)</f>
        <v>4664</v>
      </c>
      <c r="L248" s="40">
        <f>VLOOKUP(A248,'APS2024'!$A$2:$L$637,12,FALSE)</f>
        <v>5272</v>
      </c>
      <c r="M248" s="40">
        <f>VLOOKUP(A248,'APS2024'!$A$2:$M$637,13,FALSE)</f>
        <v>5881</v>
      </c>
      <c r="N248" s="40">
        <f>VLOOKUP(A248,'APS2024'!$A$2:$N$637,14,FALSE)</f>
        <v>6489</v>
      </c>
    </row>
    <row r="249" spans="1:14" hidden="1" x14ac:dyDescent="0.25">
      <c r="A249" s="39" t="s">
        <v>423</v>
      </c>
      <c r="B249" s="39" t="s">
        <v>278</v>
      </c>
      <c r="C249" s="39" t="s">
        <v>421</v>
      </c>
      <c r="D249" s="39" t="s">
        <v>109</v>
      </c>
      <c r="E249" s="39" t="s">
        <v>280</v>
      </c>
      <c r="F249" s="41">
        <f>VLOOKUP(A249,'APS2024'!$A$2:$F$637,6,FALSE)</f>
        <v>2700</v>
      </c>
      <c r="G249" s="41">
        <f>VLOOKUP(A249,'APS2024'!$A$2:$G$637,7,FALSE)</f>
        <v>2892</v>
      </c>
      <c r="H249" s="41">
        <f>VLOOKUP(A249,'APS2024'!$A$2:$H$637,8,FALSE)</f>
        <v>3444</v>
      </c>
      <c r="I249" s="41">
        <f>VLOOKUP(A249,'APS2024'!$A$2:$I$637,9,FALSE)</f>
        <v>4164</v>
      </c>
      <c r="J249" s="41">
        <f>VLOOKUP(A249,'APS2024'!$A$2:$J$637,10,FALSE)</f>
        <v>4584</v>
      </c>
      <c r="K249" s="40">
        <f>VLOOKUP(A249,'APS2024'!$A$2:$K$637,11,FALSE)</f>
        <v>5271</v>
      </c>
      <c r="L249" s="40">
        <f>VLOOKUP(A249,'APS2024'!$A$2:$L$637,12,FALSE)</f>
        <v>5959</v>
      </c>
      <c r="M249" s="40">
        <f>VLOOKUP(A249,'APS2024'!$A$2:$M$637,13,FALSE)</f>
        <v>6646</v>
      </c>
      <c r="N249" s="40">
        <f>VLOOKUP(A249,'APS2024'!$A$2:$N$637,14,FALSE)</f>
        <v>7334</v>
      </c>
    </row>
    <row r="250" spans="1:14" hidden="1" x14ac:dyDescent="0.25">
      <c r="A250" s="39" t="s">
        <v>424</v>
      </c>
      <c r="B250" s="39" t="s">
        <v>278</v>
      </c>
      <c r="C250" s="39" t="s">
        <v>421</v>
      </c>
      <c r="D250" s="39" t="s">
        <v>109</v>
      </c>
      <c r="E250" s="39" t="s">
        <v>280</v>
      </c>
      <c r="F250" s="41">
        <f>VLOOKUP(A250,'APS2024'!$A$2:$F$637,6,FALSE)</f>
        <v>2700</v>
      </c>
      <c r="G250" s="41">
        <f>VLOOKUP(A250,'APS2024'!$A$2:$G$637,7,FALSE)</f>
        <v>2892</v>
      </c>
      <c r="H250" s="41">
        <f>VLOOKUP(A250,'APS2024'!$A$2:$H$637,8,FALSE)</f>
        <v>3444</v>
      </c>
      <c r="I250" s="41">
        <f>VLOOKUP(A250,'APS2024'!$A$2:$I$637,9,FALSE)</f>
        <v>4164</v>
      </c>
      <c r="J250" s="41">
        <f>VLOOKUP(A250,'APS2024'!$A$2:$J$637,10,FALSE)</f>
        <v>4584</v>
      </c>
      <c r="K250" s="40">
        <f>VLOOKUP(A250,'APS2024'!$A$2:$K$637,11,FALSE)</f>
        <v>5271</v>
      </c>
      <c r="L250" s="40">
        <f>VLOOKUP(A250,'APS2024'!$A$2:$L$637,12,FALSE)</f>
        <v>5959</v>
      </c>
      <c r="M250" s="40">
        <f>VLOOKUP(A250,'APS2024'!$A$2:$M$637,13,FALSE)</f>
        <v>6646</v>
      </c>
      <c r="N250" s="40">
        <f>VLOOKUP(A250,'APS2024'!$A$2:$N$637,14,FALSE)</f>
        <v>7334</v>
      </c>
    </row>
    <row r="251" spans="1:14" hidden="1" x14ac:dyDescent="0.25">
      <c r="A251" s="39" t="s">
        <v>425</v>
      </c>
      <c r="B251" s="39" t="s">
        <v>278</v>
      </c>
      <c r="C251" s="39" t="s">
        <v>426</v>
      </c>
      <c r="D251" s="39" t="s">
        <v>109</v>
      </c>
      <c r="E251" s="39" t="s">
        <v>280</v>
      </c>
      <c r="F251" s="41">
        <f>VLOOKUP(A251,'APS2024'!$A$2:$F$637,6,FALSE)</f>
        <v>2364</v>
      </c>
      <c r="G251" s="41">
        <f>VLOOKUP(A251,'APS2024'!$A$2:$G$637,7,FALSE)</f>
        <v>2544</v>
      </c>
      <c r="H251" s="41">
        <f>VLOOKUP(A251,'APS2024'!$A$2:$H$637,8,FALSE)</f>
        <v>3024</v>
      </c>
      <c r="I251" s="41">
        <f>VLOOKUP(A251,'APS2024'!$A$2:$I$637,9,FALSE)</f>
        <v>3660</v>
      </c>
      <c r="J251" s="41">
        <f>VLOOKUP(A251,'APS2024'!$A$2:$J$637,10,FALSE)</f>
        <v>4032</v>
      </c>
      <c r="K251" s="40">
        <f>VLOOKUP(A251,'APS2024'!$A$2:$K$637,11,FALSE)</f>
        <v>4636</v>
      </c>
      <c r="L251" s="40">
        <f>VLOOKUP(A251,'APS2024'!$A$2:$L$637,12,FALSE)</f>
        <v>5241</v>
      </c>
      <c r="M251" s="40">
        <f>VLOOKUP(A251,'APS2024'!$A$2:$M$637,13,FALSE)</f>
        <v>5846</v>
      </c>
      <c r="N251" s="40">
        <f>VLOOKUP(A251,'APS2024'!$A$2:$N$637,14,FALSE)</f>
        <v>6451</v>
      </c>
    </row>
    <row r="252" spans="1:14" hidden="1" x14ac:dyDescent="0.25">
      <c r="A252" s="39" t="s">
        <v>427</v>
      </c>
      <c r="B252" s="39" t="s">
        <v>278</v>
      </c>
      <c r="C252" s="39" t="s">
        <v>428</v>
      </c>
      <c r="D252" s="39" t="s">
        <v>109</v>
      </c>
      <c r="E252" s="39" t="s">
        <v>280</v>
      </c>
      <c r="F252" s="41">
        <f>VLOOKUP(A252,'APS2024'!$A$2:$F$637,6,FALSE)</f>
        <v>2196</v>
      </c>
      <c r="G252" s="41">
        <f>VLOOKUP(A252,'APS2024'!$A$2:$G$637,7,FALSE)</f>
        <v>2376</v>
      </c>
      <c r="H252" s="41">
        <f>VLOOKUP(A252,'APS2024'!$A$2:$H$637,8,FALSE)</f>
        <v>2856</v>
      </c>
      <c r="I252" s="41">
        <f>VLOOKUP(A252,'APS2024'!$A$2:$I$637,9,FALSE)</f>
        <v>3468</v>
      </c>
      <c r="J252" s="41">
        <f>VLOOKUP(A252,'APS2024'!$A$2:$J$637,10,FALSE)</f>
        <v>3828</v>
      </c>
      <c r="K252" s="40">
        <f>VLOOKUP(A252,'APS2024'!$A$2:$K$637,11,FALSE)</f>
        <v>4402</v>
      </c>
      <c r="L252" s="40">
        <f>VLOOKUP(A252,'APS2024'!$A$2:$L$637,12,FALSE)</f>
        <v>4976</v>
      </c>
      <c r="M252" s="40">
        <f>VLOOKUP(A252,'APS2024'!$A$2:$M$637,13,FALSE)</f>
        <v>5550</v>
      </c>
      <c r="N252" s="40">
        <f>VLOOKUP(A252,'APS2024'!$A$2:$N$637,14,FALSE)</f>
        <v>6124</v>
      </c>
    </row>
    <row r="253" spans="1:14" hidden="1" x14ac:dyDescent="0.25">
      <c r="A253" s="39" t="s">
        <v>429</v>
      </c>
      <c r="B253" s="39" t="s">
        <v>278</v>
      </c>
      <c r="C253" s="39" t="s">
        <v>426</v>
      </c>
      <c r="D253" s="39" t="s">
        <v>109</v>
      </c>
      <c r="E253" s="39" t="s">
        <v>280</v>
      </c>
      <c r="F253" s="41">
        <f>VLOOKUP(A253,'APS2024'!$A$2:$F$637,6,FALSE)</f>
        <v>2364</v>
      </c>
      <c r="G253" s="41">
        <f>VLOOKUP(A253,'APS2024'!$A$2:$G$637,7,FALSE)</f>
        <v>2544</v>
      </c>
      <c r="H253" s="41">
        <f>VLOOKUP(A253,'APS2024'!$A$2:$H$637,8,FALSE)</f>
        <v>3024</v>
      </c>
      <c r="I253" s="41">
        <f>VLOOKUP(A253,'APS2024'!$A$2:$I$637,9,FALSE)</f>
        <v>3660</v>
      </c>
      <c r="J253" s="41">
        <f>VLOOKUP(A253,'APS2024'!$A$2:$J$637,10,FALSE)</f>
        <v>4032</v>
      </c>
      <c r="K253" s="40">
        <f>VLOOKUP(A253,'APS2024'!$A$2:$K$637,11,FALSE)</f>
        <v>4636</v>
      </c>
      <c r="L253" s="40">
        <f>VLOOKUP(A253,'APS2024'!$A$2:$L$637,12,FALSE)</f>
        <v>5241</v>
      </c>
      <c r="M253" s="40">
        <f>VLOOKUP(A253,'APS2024'!$A$2:$M$637,13,FALSE)</f>
        <v>5846</v>
      </c>
      <c r="N253" s="40">
        <f>VLOOKUP(A253,'APS2024'!$A$2:$N$637,14,FALSE)</f>
        <v>6451</v>
      </c>
    </row>
    <row r="254" spans="1:14" hidden="1" x14ac:dyDescent="0.25">
      <c r="A254" s="39" t="s">
        <v>430</v>
      </c>
      <c r="B254" s="39" t="s">
        <v>278</v>
      </c>
      <c r="C254" s="39" t="s">
        <v>431</v>
      </c>
      <c r="D254" s="39" t="s">
        <v>109</v>
      </c>
      <c r="E254" s="39" t="s">
        <v>280</v>
      </c>
      <c r="F254" s="41">
        <f>VLOOKUP(A254,'APS2024'!$A$2:$F$637,6,FALSE)</f>
        <v>2712</v>
      </c>
      <c r="G254" s="41">
        <f>VLOOKUP(A254,'APS2024'!$A$2:$G$637,7,FALSE)</f>
        <v>2916</v>
      </c>
      <c r="H254" s="41">
        <f>VLOOKUP(A254,'APS2024'!$A$2:$H$637,8,FALSE)</f>
        <v>3468</v>
      </c>
      <c r="I254" s="41">
        <f>VLOOKUP(A254,'APS2024'!$A$2:$I$637,9,FALSE)</f>
        <v>4188</v>
      </c>
      <c r="J254" s="41">
        <f>VLOOKUP(A254,'APS2024'!$A$2:$J$637,10,FALSE)</f>
        <v>4620</v>
      </c>
      <c r="K254" s="40">
        <f>VLOOKUP(A254,'APS2024'!$A$2:$K$637,11,FALSE)</f>
        <v>5313</v>
      </c>
      <c r="L254" s="40">
        <f>VLOOKUP(A254,'APS2024'!$A$2:$L$637,12,FALSE)</f>
        <v>6006</v>
      </c>
      <c r="M254" s="40">
        <f>VLOOKUP(A254,'APS2024'!$A$2:$M$637,13,FALSE)</f>
        <v>6699</v>
      </c>
      <c r="N254" s="40">
        <f>VLOOKUP(A254,'APS2024'!$A$2:$N$637,14,FALSE)</f>
        <v>7392</v>
      </c>
    </row>
    <row r="255" spans="1:14" x14ac:dyDescent="0.25">
      <c r="A255" s="39" t="s">
        <v>432</v>
      </c>
      <c r="B255" s="39" t="s">
        <v>278</v>
      </c>
      <c r="C255" s="39" t="s">
        <v>433</v>
      </c>
      <c r="D255" s="39" t="s">
        <v>434</v>
      </c>
      <c r="E255" s="39" t="s">
        <v>280</v>
      </c>
      <c r="F255" s="41">
        <f>VLOOKUP(A255,'APS2024'!$A$2:$F$637,6,FALSE)</f>
        <v>3024</v>
      </c>
      <c r="G255" s="41">
        <f>VLOOKUP(A255,'APS2024'!$A$2:$G$637,7,FALSE)</f>
        <v>3252</v>
      </c>
      <c r="H255" s="41">
        <f>VLOOKUP(A255,'APS2024'!$A$2:$H$637,8,FALSE)</f>
        <v>3864</v>
      </c>
      <c r="I255" s="41">
        <f>VLOOKUP(A255,'APS2024'!$A$2:$I$637,9,FALSE)</f>
        <v>4668</v>
      </c>
      <c r="J255" s="41">
        <f>VLOOKUP(A255,'APS2024'!$A$2:$J$637,10,FALSE)</f>
        <v>5148</v>
      </c>
      <c r="K255" s="40">
        <f>VLOOKUP(A255,'APS2024'!$A$2:$K$637,11,FALSE)</f>
        <v>5920</v>
      </c>
      <c r="L255" s="40">
        <f>VLOOKUP(A255,'APS2024'!$A$2:$L$637,12,FALSE)</f>
        <v>6692</v>
      </c>
      <c r="M255" s="40">
        <f>VLOOKUP(A255,'APS2024'!$A$2:$M$637,13,FALSE)</f>
        <v>7464</v>
      </c>
      <c r="N255" s="40">
        <f>VLOOKUP(A255,'APS2024'!$A$2:$N$637,14,FALSE)</f>
        <v>8236</v>
      </c>
    </row>
    <row r="256" spans="1:14" x14ac:dyDescent="0.25">
      <c r="A256" s="39" t="s">
        <v>435</v>
      </c>
      <c r="B256" s="39" t="s">
        <v>278</v>
      </c>
      <c r="C256" s="39" t="s">
        <v>433</v>
      </c>
      <c r="D256" s="39" t="s">
        <v>434</v>
      </c>
      <c r="E256" s="39" t="s">
        <v>280</v>
      </c>
      <c r="F256" s="41">
        <f>VLOOKUP(A256,'APS2024'!$A$2:$F$637,6,FALSE)</f>
        <v>3984</v>
      </c>
      <c r="G256" s="41">
        <f>VLOOKUP(A256,'APS2024'!$A$2:$G$637,7,FALSE)</f>
        <v>4284</v>
      </c>
      <c r="H256" s="41">
        <f>VLOOKUP(A256,'APS2024'!$A$2:$H$637,8,FALSE)</f>
        <v>5088</v>
      </c>
      <c r="I256" s="41">
        <f>VLOOKUP(A256,'APS2024'!$A$2:$I$637,9,FALSE)</f>
        <v>6156</v>
      </c>
      <c r="J256" s="41">
        <f>VLOOKUP(A256,'APS2024'!$A$2:$J$637,10,FALSE)</f>
        <v>6780</v>
      </c>
      <c r="K256" s="40">
        <f>VLOOKUP(A256,'APS2024'!$A$2:$K$637,11,FALSE)</f>
        <v>7797</v>
      </c>
      <c r="L256" s="40">
        <f>VLOOKUP(A256,'APS2024'!$A$2:$L$637,12,FALSE)</f>
        <v>8814</v>
      </c>
      <c r="M256" s="40">
        <f>VLOOKUP(A256,'APS2024'!$A$2:$M$637,13,FALSE)</f>
        <v>9831</v>
      </c>
      <c r="N256" s="40">
        <f>VLOOKUP(A256,'APS2024'!$A$2:$N$637,14,FALSE)</f>
        <v>10848</v>
      </c>
    </row>
    <row r="257" spans="1:14" hidden="1" x14ac:dyDescent="0.25">
      <c r="A257" s="8" t="s">
        <v>157</v>
      </c>
      <c r="B257" s="8" t="s">
        <v>142</v>
      </c>
      <c r="C257" s="8" t="s">
        <v>158</v>
      </c>
      <c r="D257" s="8" t="s">
        <v>144</v>
      </c>
      <c r="E257" s="8" t="s">
        <v>18</v>
      </c>
      <c r="F257" s="7">
        <f>VLOOKUP(A257,SAFMR2025!$A$2:$F$637,6,FALSE)*1.1</f>
        <v>1705.0000000000002</v>
      </c>
      <c r="G257" s="7">
        <f>VLOOKUP(A257,SAFMR2025!$A$2:$G$637,7,FALSE)*1.1</f>
        <v>1848.0000000000002</v>
      </c>
      <c r="H257" s="7">
        <f>VLOOKUP(A257,SAFMR2025!$A$2:$H$637,8,FALSE)*1.1</f>
        <v>2332</v>
      </c>
      <c r="I257" s="7">
        <f>VLOOKUP(A257,SAFMR2025!$A$2:$I$637,9,FALSE)*1.1</f>
        <v>3091.0000000000005</v>
      </c>
      <c r="J257" s="7">
        <f>VLOOKUP(A257,SAFMR2025!$A$2:$J$637,10,FALSE)*1.1</f>
        <v>3498.0000000000005</v>
      </c>
      <c r="K257" s="7">
        <f>VLOOKUP(A257,SAFMR2025!$A$2:$K$637,11,FALSE)*1.1</f>
        <v>4022.7000000000003</v>
      </c>
      <c r="L257" s="7">
        <f>VLOOKUP(A257,SAFMR2025!$A$2:$L$637,12,FALSE)*1.1</f>
        <v>4547.4000000000005</v>
      </c>
      <c r="M257" s="7">
        <f>VLOOKUP(A257,SAFMR2025!$A$2:$M$637,13,FALSE)*1.1</f>
        <v>5072.1000000000004</v>
      </c>
      <c r="N257" s="7">
        <f>VLOOKUP(A257,SAFMR2025!$A$2:$N$637,14,FALSE)*1.1</f>
        <v>5596.8</v>
      </c>
    </row>
    <row r="258" spans="1:14" hidden="1" x14ac:dyDescent="0.25">
      <c r="A258" s="39" t="s">
        <v>438</v>
      </c>
      <c r="B258" s="39" t="s">
        <v>278</v>
      </c>
      <c r="C258" s="39" t="s">
        <v>439</v>
      </c>
      <c r="D258" s="39" t="s">
        <v>109</v>
      </c>
      <c r="E258" s="39" t="s">
        <v>280</v>
      </c>
      <c r="F258" s="41">
        <f>VLOOKUP(A258,'APS2024'!$A$2:$F$637,6,FALSE)</f>
        <v>2196</v>
      </c>
      <c r="G258" s="41">
        <f>VLOOKUP(A258,'APS2024'!$A$2:$G$637,7,FALSE)</f>
        <v>2376</v>
      </c>
      <c r="H258" s="41">
        <f>VLOOKUP(A258,'APS2024'!$A$2:$H$637,8,FALSE)</f>
        <v>2856</v>
      </c>
      <c r="I258" s="41">
        <f>VLOOKUP(A258,'APS2024'!$A$2:$I$637,9,FALSE)</f>
        <v>3468</v>
      </c>
      <c r="J258" s="41">
        <f>VLOOKUP(A258,'APS2024'!$A$2:$J$637,10,FALSE)</f>
        <v>3828</v>
      </c>
      <c r="K258" s="40">
        <f>VLOOKUP(A258,'APS2024'!$A$2:$K$637,11,FALSE)</f>
        <v>4402</v>
      </c>
      <c r="L258" s="40">
        <f>VLOOKUP(A258,'APS2024'!$A$2:$L$637,12,FALSE)</f>
        <v>4976</v>
      </c>
      <c r="M258" s="40">
        <f>VLOOKUP(A258,'APS2024'!$A$2:$M$637,13,FALSE)</f>
        <v>5550</v>
      </c>
      <c r="N258" s="40">
        <f>VLOOKUP(A258,'APS2024'!$A$2:$N$637,14,FALSE)</f>
        <v>6124</v>
      </c>
    </row>
    <row r="259" spans="1:14" hidden="1" x14ac:dyDescent="0.25">
      <c r="A259" s="39" t="s">
        <v>440</v>
      </c>
      <c r="B259" s="39" t="s">
        <v>278</v>
      </c>
      <c r="C259" s="39" t="s">
        <v>441</v>
      </c>
      <c r="D259" s="39" t="s">
        <v>109</v>
      </c>
      <c r="E259" s="39" t="s">
        <v>280</v>
      </c>
      <c r="F259" s="41">
        <f>VLOOKUP(A259,'APS2024'!$A$2:$F$637,6,FALSE)</f>
        <v>3276</v>
      </c>
      <c r="G259" s="41">
        <f>VLOOKUP(A259,'APS2024'!$A$2:$G$637,7,FALSE)</f>
        <v>3516</v>
      </c>
      <c r="H259" s="41">
        <f>VLOOKUP(A259,'APS2024'!$A$2:$H$637,8,FALSE)</f>
        <v>4188</v>
      </c>
      <c r="I259" s="41">
        <f>VLOOKUP(A259,'APS2024'!$A$2:$I$637,9,FALSE)</f>
        <v>5064</v>
      </c>
      <c r="J259" s="41">
        <f>VLOOKUP(A259,'APS2024'!$A$2:$J$637,10,FALSE)</f>
        <v>5580</v>
      </c>
      <c r="K259" s="40">
        <f>VLOOKUP(A259,'APS2024'!$A$2:$K$637,11,FALSE)</f>
        <v>6417</v>
      </c>
      <c r="L259" s="40">
        <f>VLOOKUP(A259,'APS2024'!$A$2:$L$637,12,FALSE)</f>
        <v>7254</v>
      </c>
      <c r="M259" s="40">
        <f>VLOOKUP(A259,'APS2024'!$A$2:$M$637,13,FALSE)</f>
        <v>8091</v>
      </c>
      <c r="N259" s="40">
        <f>VLOOKUP(A259,'APS2024'!$A$2:$N$637,14,FALSE)</f>
        <v>8928</v>
      </c>
    </row>
    <row r="260" spans="1:14" hidden="1" x14ac:dyDescent="0.25">
      <c r="A260" s="8" t="s">
        <v>159</v>
      </c>
      <c r="B260" s="8" t="s">
        <v>142</v>
      </c>
      <c r="C260" s="8" t="s">
        <v>160</v>
      </c>
      <c r="D260" s="8" t="s">
        <v>144</v>
      </c>
      <c r="E260" s="8" t="s">
        <v>18</v>
      </c>
      <c r="F260" s="7">
        <f>VLOOKUP(A260,SAFMR2025!$A$2:$F$637,6,FALSE)*1.1</f>
        <v>1881.0000000000002</v>
      </c>
      <c r="G260" s="7">
        <f>VLOOKUP(A260,SAFMR2025!$A$2:$G$637,7,FALSE)*1.1</f>
        <v>2101</v>
      </c>
      <c r="H260" s="7">
        <f>VLOOKUP(A260,SAFMR2025!$A$2:$H$637,8,FALSE)*1.1</f>
        <v>2750</v>
      </c>
      <c r="I260" s="7">
        <f>VLOOKUP(A260,SAFMR2025!$A$2:$I$637,9,FALSE)*1.1</f>
        <v>3850.0000000000005</v>
      </c>
      <c r="J260" s="7">
        <f>VLOOKUP(A260,SAFMR2025!$A$2:$J$637,10,FALSE)*1.1</f>
        <v>4411</v>
      </c>
      <c r="K260" s="7">
        <f>VLOOKUP(A260,SAFMR2025!$A$2:$K$637,11,FALSE)*1.1</f>
        <v>5072.1000000000004</v>
      </c>
      <c r="L260" s="7">
        <f>VLOOKUP(A260,SAFMR2025!$A$2:$L$637,12,FALSE)*1.1</f>
        <v>5734.3</v>
      </c>
      <c r="M260" s="7">
        <f>VLOOKUP(A260,SAFMR2025!$A$2:$M$637,13,FALSE)*1.1</f>
        <v>6395.4000000000005</v>
      </c>
      <c r="N260" s="7">
        <f>VLOOKUP(A260,SAFMR2025!$A$2:$N$637,14,FALSE)*1.1</f>
        <v>7057.6</v>
      </c>
    </row>
    <row r="261" spans="1:14" hidden="1" x14ac:dyDescent="0.25">
      <c r="A261" s="39" t="s">
        <v>444</v>
      </c>
      <c r="B261" s="39" t="s">
        <v>278</v>
      </c>
      <c r="C261" s="39" t="s">
        <v>445</v>
      </c>
      <c r="D261" s="39" t="s">
        <v>109</v>
      </c>
      <c r="E261" s="39" t="s">
        <v>280</v>
      </c>
      <c r="F261" s="41">
        <f>VLOOKUP(A261,'APS2024'!$A$2:$F$637,6,FALSE)</f>
        <v>2196</v>
      </c>
      <c r="G261" s="41">
        <f>VLOOKUP(A261,'APS2024'!$A$2:$G$637,7,FALSE)</f>
        <v>2376</v>
      </c>
      <c r="H261" s="41">
        <f>VLOOKUP(A261,'APS2024'!$A$2:$H$637,8,FALSE)</f>
        <v>2856</v>
      </c>
      <c r="I261" s="41">
        <f>VLOOKUP(A261,'APS2024'!$A$2:$I$637,9,FALSE)</f>
        <v>3468</v>
      </c>
      <c r="J261" s="41">
        <f>VLOOKUP(A261,'APS2024'!$A$2:$J$637,10,FALSE)</f>
        <v>3828</v>
      </c>
      <c r="K261" s="40">
        <f>VLOOKUP(A261,'APS2024'!$A$2:$K$637,11,FALSE)</f>
        <v>4402</v>
      </c>
      <c r="L261" s="40">
        <f>VLOOKUP(A261,'APS2024'!$A$2:$L$637,12,FALSE)</f>
        <v>4976</v>
      </c>
      <c r="M261" s="40">
        <f>VLOOKUP(A261,'APS2024'!$A$2:$M$637,13,FALSE)</f>
        <v>5550</v>
      </c>
      <c r="N261" s="40">
        <f>VLOOKUP(A261,'APS2024'!$A$2:$N$637,14,FALSE)</f>
        <v>6124</v>
      </c>
    </row>
    <row r="262" spans="1:14" hidden="1" x14ac:dyDescent="0.25">
      <c r="A262" s="8" t="s">
        <v>161</v>
      </c>
      <c r="B262" s="8" t="s">
        <v>142</v>
      </c>
      <c r="C262" s="8" t="s">
        <v>162</v>
      </c>
      <c r="D262" s="8" t="s">
        <v>144</v>
      </c>
      <c r="E262" s="8" t="s">
        <v>18</v>
      </c>
      <c r="F262" s="7">
        <f>VLOOKUP(A262,SAFMR2025!$A$2:$F$637,6,FALSE)*1.1</f>
        <v>1617.0000000000002</v>
      </c>
      <c r="G262" s="7">
        <f>VLOOKUP(A262,SAFMR2025!$A$2:$G$637,7,FALSE)*1.1</f>
        <v>1804.0000000000002</v>
      </c>
      <c r="H262" s="7">
        <f>VLOOKUP(A262,SAFMR2025!$A$2:$H$637,8,FALSE)*1.1</f>
        <v>2365</v>
      </c>
      <c r="I262" s="7">
        <f>VLOOKUP(A262,SAFMR2025!$A$2:$I$637,9,FALSE)*1.1</f>
        <v>3311.0000000000005</v>
      </c>
      <c r="J262" s="7">
        <f>VLOOKUP(A262,SAFMR2025!$A$2:$J$637,10,FALSE)*1.1</f>
        <v>3795.0000000000005</v>
      </c>
      <c r="K262" s="7">
        <f>VLOOKUP(A262,SAFMR2025!$A$2:$K$637,11,FALSE)*1.1</f>
        <v>4363.7000000000007</v>
      </c>
      <c r="L262" s="7">
        <f>VLOOKUP(A262,SAFMR2025!$A$2:$L$637,12,FALSE)*1.1</f>
        <v>4933.5</v>
      </c>
      <c r="M262" s="7">
        <f>VLOOKUP(A262,SAFMR2025!$A$2:$M$637,13,FALSE)*1.1</f>
        <v>5502.2000000000007</v>
      </c>
      <c r="N262" s="7">
        <f>VLOOKUP(A262,SAFMR2025!$A$2:$N$637,14,FALSE)*1.1</f>
        <v>6072.0000000000009</v>
      </c>
    </row>
    <row r="263" spans="1:14" hidden="1" x14ac:dyDescent="0.25">
      <c r="A263" s="39" t="s">
        <v>447</v>
      </c>
      <c r="B263" s="39" t="s">
        <v>278</v>
      </c>
      <c r="C263" s="39" t="s">
        <v>448</v>
      </c>
      <c r="D263" s="39" t="s">
        <v>109</v>
      </c>
      <c r="E263" s="39" t="s">
        <v>280</v>
      </c>
      <c r="F263" s="41">
        <f>VLOOKUP(A263,'APS2024'!$A$2:$F$637,6,FALSE)</f>
        <v>2880</v>
      </c>
      <c r="G263" s="41">
        <f>VLOOKUP(A263,'APS2024'!$A$2:$G$637,7,FALSE)</f>
        <v>3096</v>
      </c>
      <c r="H263" s="41">
        <f>VLOOKUP(A263,'APS2024'!$A$2:$H$637,8,FALSE)</f>
        <v>3684</v>
      </c>
      <c r="I263" s="41">
        <f>VLOOKUP(A263,'APS2024'!$A$2:$I$637,9,FALSE)</f>
        <v>4452</v>
      </c>
      <c r="J263" s="41">
        <f>VLOOKUP(A263,'APS2024'!$A$2:$J$637,10,FALSE)</f>
        <v>4908</v>
      </c>
      <c r="K263" s="40">
        <f>VLOOKUP(A263,'APS2024'!$A$2:$K$637,11,FALSE)</f>
        <v>5644</v>
      </c>
      <c r="L263" s="40">
        <f>VLOOKUP(A263,'APS2024'!$A$2:$L$637,12,FALSE)</f>
        <v>6380</v>
      </c>
      <c r="M263" s="40">
        <f>VLOOKUP(A263,'APS2024'!$A$2:$M$637,13,FALSE)</f>
        <v>7116</v>
      </c>
      <c r="N263" s="40">
        <f>VLOOKUP(A263,'APS2024'!$A$2:$N$637,14,FALSE)</f>
        <v>7852</v>
      </c>
    </row>
    <row r="264" spans="1:14" hidden="1" x14ac:dyDescent="0.25">
      <c r="A264" s="39" t="s">
        <v>449</v>
      </c>
      <c r="B264" s="39" t="s">
        <v>278</v>
      </c>
      <c r="C264" s="39" t="s">
        <v>450</v>
      </c>
      <c r="D264" s="39" t="s">
        <v>109</v>
      </c>
      <c r="E264" s="39" t="s">
        <v>280</v>
      </c>
      <c r="F264" s="41">
        <f>VLOOKUP(A264,'APS2024'!$A$2:$F$637,6,FALSE)</f>
        <v>2196</v>
      </c>
      <c r="G264" s="41">
        <f>VLOOKUP(A264,'APS2024'!$A$2:$G$637,7,FALSE)</f>
        <v>2376</v>
      </c>
      <c r="H264" s="41">
        <f>VLOOKUP(A264,'APS2024'!$A$2:$H$637,8,FALSE)</f>
        <v>2856</v>
      </c>
      <c r="I264" s="41">
        <f>VLOOKUP(A264,'APS2024'!$A$2:$I$637,9,FALSE)</f>
        <v>3468</v>
      </c>
      <c r="J264" s="41">
        <f>VLOOKUP(A264,'APS2024'!$A$2:$J$637,10,FALSE)</f>
        <v>3828</v>
      </c>
      <c r="K264" s="40">
        <f>VLOOKUP(A264,'APS2024'!$A$2:$K$637,11,FALSE)</f>
        <v>4402</v>
      </c>
      <c r="L264" s="40">
        <f>VLOOKUP(A264,'APS2024'!$A$2:$L$637,12,FALSE)</f>
        <v>4976</v>
      </c>
      <c r="M264" s="40">
        <f>VLOOKUP(A264,'APS2024'!$A$2:$M$637,13,FALSE)</f>
        <v>5550</v>
      </c>
      <c r="N264" s="40">
        <f>VLOOKUP(A264,'APS2024'!$A$2:$N$637,14,FALSE)</f>
        <v>6124</v>
      </c>
    </row>
    <row r="265" spans="1:14" hidden="1" x14ac:dyDescent="0.25">
      <c r="A265" s="39" t="s">
        <v>451</v>
      </c>
      <c r="B265" s="39" t="s">
        <v>278</v>
      </c>
      <c r="C265" s="39" t="s">
        <v>452</v>
      </c>
      <c r="D265" s="39" t="s">
        <v>109</v>
      </c>
      <c r="E265" s="39" t="s">
        <v>280</v>
      </c>
      <c r="F265" s="41">
        <f>VLOOKUP(A265,'APS2024'!$A$2:$F$637,6,FALSE)</f>
        <v>2352</v>
      </c>
      <c r="G265" s="41">
        <f>VLOOKUP(A265,'APS2024'!$A$2:$G$637,7,FALSE)</f>
        <v>2520</v>
      </c>
      <c r="H265" s="41">
        <f>VLOOKUP(A265,'APS2024'!$A$2:$H$637,8,FALSE)</f>
        <v>3000</v>
      </c>
      <c r="I265" s="41">
        <f>VLOOKUP(A265,'APS2024'!$A$2:$I$637,9,FALSE)</f>
        <v>3624</v>
      </c>
      <c r="J265" s="41">
        <f>VLOOKUP(A265,'APS2024'!$A$2:$J$637,10,FALSE)</f>
        <v>3996</v>
      </c>
      <c r="K265" s="40">
        <f>VLOOKUP(A265,'APS2024'!$A$2:$K$637,11,FALSE)</f>
        <v>4595</v>
      </c>
      <c r="L265" s="40">
        <f>VLOOKUP(A265,'APS2024'!$A$2:$L$637,12,FALSE)</f>
        <v>5194</v>
      </c>
      <c r="M265" s="40">
        <f>VLOOKUP(A265,'APS2024'!$A$2:$M$637,13,FALSE)</f>
        <v>5794</v>
      </c>
      <c r="N265" s="40">
        <f>VLOOKUP(A265,'APS2024'!$A$2:$N$637,14,FALSE)</f>
        <v>6393</v>
      </c>
    </row>
    <row r="266" spans="1:14" hidden="1" x14ac:dyDescent="0.25">
      <c r="A266" s="39" t="s">
        <v>453</v>
      </c>
      <c r="B266" s="39" t="s">
        <v>278</v>
      </c>
      <c r="C266" s="39" t="s">
        <v>454</v>
      </c>
      <c r="D266" s="39" t="s">
        <v>109</v>
      </c>
      <c r="E266" s="39" t="s">
        <v>280</v>
      </c>
      <c r="F266" s="41">
        <f>VLOOKUP(A266,'APS2024'!$A$2:$F$637,6,FALSE)</f>
        <v>2196</v>
      </c>
      <c r="G266" s="41">
        <f>VLOOKUP(A266,'APS2024'!$A$2:$G$637,7,FALSE)</f>
        <v>2376</v>
      </c>
      <c r="H266" s="41">
        <f>VLOOKUP(A266,'APS2024'!$A$2:$H$637,8,FALSE)</f>
        <v>2856</v>
      </c>
      <c r="I266" s="41">
        <f>VLOOKUP(A266,'APS2024'!$A$2:$I$637,9,FALSE)</f>
        <v>3468</v>
      </c>
      <c r="J266" s="41">
        <f>VLOOKUP(A266,'APS2024'!$A$2:$J$637,10,FALSE)</f>
        <v>3828</v>
      </c>
      <c r="K266" s="40">
        <f>VLOOKUP(A266,'APS2024'!$A$2:$K$637,11,FALSE)</f>
        <v>4402</v>
      </c>
      <c r="L266" s="40">
        <f>VLOOKUP(A266,'APS2024'!$A$2:$L$637,12,FALSE)</f>
        <v>4976</v>
      </c>
      <c r="M266" s="40">
        <f>VLOOKUP(A266,'APS2024'!$A$2:$M$637,13,FALSE)</f>
        <v>5550</v>
      </c>
      <c r="N266" s="40">
        <f>VLOOKUP(A266,'APS2024'!$A$2:$N$637,14,FALSE)</f>
        <v>6124</v>
      </c>
    </row>
    <row r="267" spans="1:14" hidden="1" x14ac:dyDescent="0.25">
      <c r="A267" s="8" t="s">
        <v>163</v>
      </c>
      <c r="B267" s="8" t="s">
        <v>142</v>
      </c>
      <c r="C267" s="8" t="s">
        <v>164</v>
      </c>
      <c r="D267" s="8" t="s">
        <v>144</v>
      </c>
      <c r="E267" s="8" t="s">
        <v>18</v>
      </c>
      <c r="F267" s="7">
        <f>VLOOKUP(A267,SAFMR2025!$A$2:$F$637,6,FALSE)*1.1</f>
        <v>2200</v>
      </c>
      <c r="G267" s="7">
        <f>VLOOKUP(A267,SAFMR2025!$A$2:$G$637,7,FALSE)*1.1</f>
        <v>2354</v>
      </c>
      <c r="H267" s="7">
        <f>VLOOKUP(A267,SAFMR2025!$A$2:$H$637,8,FALSE)*1.1</f>
        <v>2805</v>
      </c>
      <c r="I267" s="7">
        <f>VLOOKUP(A267,SAFMR2025!$A$2:$I$637,9,FALSE)*1.1</f>
        <v>3718.0000000000005</v>
      </c>
      <c r="J267" s="7">
        <f>VLOOKUP(A267,SAFMR2025!$A$2:$J$637,10,FALSE)*1.1</f>
        <v>4257</v>
      </c>
      <c r="K267" s="7">
        <f>VLOOKUP(A267,SAFMR2025!$A$2:$K$637,11,FALSE)*1.1</f>
        <v>4895</v>
      </c>
      <c r="L267" s="7">
        <f>VLOOKUP(A267,SAFMR2025!$A$2:$L$637,12,FALSE)*1.1</f>
        <v>5534.1</v>
      </c>
      <c r="M267" s="7">
        <f>VLOOKUP(A267,SAFMR2025!$A$2:$M$637,13,FALSE)*1.1</f>
        <v>6172.1</v>
      </c>
      <c r="N267" s="7">
        <f>VLOOKUP(A267,SAFMR2025!$A$2:$N$637,14,FALSE)*1.1</f>
        <v>6811.2000000000007</v>
      </c>
    </row>
    <row r="268" spans="1:14" hidden="1" x14ac:dyDescent="0.25">
      <c r="A268" s="8" t="s">
        <v>165</v>
      </c>
      <c r="B268" s="8" t="s">
        <v>142</v>
      </c>
      <c r="C268" s="8" t="s">
        <v>166</v>
      </c>
      <c r="D268" s="8" t="s">
        <v>144</v>
      </c>
      <c r="E268" s="8" t="s">
        <v>18</v>
      </c>
      <c r="F268" s="7">
        <f>VLOOKUP(A268,SAFMR2025!$A$2:$F$637,6,FALSE)*1.1</f>
        <v>1617.0000000000002</v>
      </c>
      <c r="G268" s="7">
        <f>VLOOKUP(A268,SAFMR2025!$A$2:$G$637,7,FALSE)*1.1</f>
        <v>1804.0000000000002</v>
      </c>
      <c r="H268" s="7">
        <f>VLOOKUP(A268,SAFMR2025!$A$2:$H$637,8,FALSE)*1.1</f>
        <v>2365</v>
      </c>
      <c r="I268" s="7">
        <f>VLOOKUP(A268,SAFMR2025!$A$2:$I$637,9,FALSE)*1.1</f>
        <v>3311.0000000000005</v>
      </c>
      <c r="J268" s="7">
        <f>VLOOKUP(A268,SAFMR2025!$A$2:$J$637,10,FALSE)*1.1</f>
        <v>3795.0000000000005</v>
      </c>
      <c r="K268" s="7">
        <f>VLOOKUP(A268,SAFMR2025!$A$2:$K$637,11,FALSE)*1.1</f>
        <v>4363.7000000000007</v>
      </c>
      <c r="L268" s="7">
        <f>VLOOKUP(A268,SAFMR2025!$A$2:$L$637,12,FALSE)*1.1</f>
        <v>4933.5</v>
      </c>
      <c r="M268" s="7">
        <f>VLOOKUP(A268,SAFMR2025!$A$2:$M$637,13,FALSE)*1.1</f>
        <v>5502.2000000000007</v>
      </c>
      <c r="N268" s="7">
        <f>VLOOKUP(A268,SAFMR2025!$A$2:$N$637,14,FALSE)*1.1</f>
        <v>6072.0000000000009</v>
      </c>
    </row>
    <row r="269" spans="1:14" hidden="1" x14ac:dyDescent="0.25">
      <c r="A269" s="39" t="s">
        <v>459</v>
      </c>
      <c r="B269" s="39" t="s">
        <v>278</v>
      </c>
      <c r="C269" s="39" t="s">
        <v>460</v>
      </c>
      <c r="D269" s="39" t="s">
        <v>109</v>
      </c>
      <c r="E269" s="39" t="s">
        <v>280</v>
      </c>
      <c r="F269" s="41">
        <f>VLOOKUP(A269,'APS2024'!$A$2:$F$637,6,FALSE)</f>
        <v>2568</v>
      </c>
      <c r="G269" s="41">
        <f>VLOOKUP(A269,'APS2024'!$A$2:$G$637,7,FALSE)</f>
        <v>2760</v>
      </c>
      <c r="H269" s="41">
        <f>VLOOKUP(A269,'APS2024'!$A$2:$H$637,8,FALSE)</f>
        <v>3288</v>
      </c>
      <c r="I269" s="41">
        <f>VLOOKUP(A269,'APS2024'!$A$2:$I$637,9,FALSE)</f>
        <v>3972</v>
      </c>
      <c r="J269" s="41">
        <f>VLOOKUP(A269,'APS2024'!$A$2:$J$637,10,FALSE)</f>
        <v>4380</v>
      </c>
      <c r="K269" s="40">
        <f>VLOOKUP(A269,'APS2024'!$A$2:$K$637,11,FALSE)</f>
        <v>5037</v>
      </c>
      <c r="L269" s="40">
        <f>VLOOKUP(A269,'APS2024'!$A$2:$L$637,12,FALSE)</f>
        <v>5694</v>
      </c>
      <c r="M269" s="40">
        <f>VLOOKUP(A269,'APS2024'!$A$2:$M$637,13,FALSE)</f>
        <v>6351</v>
      </c>
      <c r="N269" s="40">
        <f>VLOOKUP(A269,'APS2024'!$A$2:$N$637,14,FALSE)</f>
        <v>7008</v>
      </c>
    </row>
    <row r="270" spans="1:14" hidden="1" x14ac:dyDescent="0.25">
      <c r="A270" s="39" t="s">
        <v>461</v>
      </c>
      <c r="B270" s="39" t="s">
        <v>278</v>
      </c>
      <c r="C270" s="39" t="s">
        <v>462</v>
      </c>
      <c r="D270" s="39" t="s">
        <v>109</v>
      </c>
      <c r="E270" s="39" t="s">
        <v>280</v>
      </c>
      <c r="F270" s="41">
        <f>VLOOKUP(A270,'APS2024'!$A$2:$F$637,6,FALSE)</f>
        <v>2196</v>
      </c>
      <c r="G270" s="41">
        <f>VLOOKUP(A270,'APS2024'!$A$2:$G$637,7,FALSE)</f>
        <v>2376</v>
      </c>
      <c r="H270" s="41">
        <f>VLOOKUP(A270,'APS2024'!$A$2:$H$637,8,FALSE)</f>
        <v>2856</v>
      </c>
      <c r="I270" s="41">
        <f>VLOOKUP(A270,'APS2024'!$A$2:$I$637,9,FALSE)</f>
        <v>3468</v>
      </c>
      <c r="J270" s="41">
        <f>VLOOKUP(A270,'APS2024'!$A$2:$J$637,10,FALSE)</f>
        <v>3828</v>
      </c>
      <c r="K270" s="40">
        <f>VLOOKUP(A270,'APS2024'!$A$2:$K$637,11,FALSE)</f>
        <v>4402</v>
      </c>
      <c r="L270" s="40">
        <f>VLOOKUP(A270,'APS2024'!$A$2:$L$637,12,FALSE)</f>
        <v>4976</v>
      </c>
      <c r="M270" s="40">
        <f>VLOOKUP(A270,'APS2024'!$A$2:$M$637,13,FALSE)</f>
        <v>5550</v>
      </c>
      <c r="N270" s="40">
        <f>VLOOKUP(A270,'APS2024'!$A$2:$N$637,14,FALSE)</f>
        <v>6124</v>
      </c>
    </row>
    <row r="271" spans="1:14" hidden="1" x14ac:dyDescent="0.25">
      <c r="A271" s="8" t="s">
        <v>167</v>
      </c>
      <c r="B271" s="8" t="s">
        <v>142</v>
      </c>
      <c r="C271" s="8" t="s">
        <v>160</v>
      </c>
      <c r="D271" s="8" t="s">
        <v>144</v>
      </c>
      <c r="E271" s="8" t="s">
        <v>18</v>
      </c>
      <c r="F271" s="7">
        <f>VLOOKUP(A271,SAFMR2025!$A$2:$F$637,6,FALSE)*1.1</f>
        <v>2211</v>
      </c>
      <c r="G271" s="7">
        <f>VLOOKUP(A271,SAFMR2025!$A$2:$G$637,7,FALSE)*1.1</f>
        <v>2332</v>
      </c>
      <c r="H271" s="7">
        <f>VLOOKUP(A271,SAFMR2025!$A$2:$H$637,8,FALSE)*1.1</f>
        <v>2849.0000000000005</v>
      </c>
      <c r="I271" s="7">
        <f>VLOOKUP(A271,SAFMR2025!$A$2:$I$637,9,FALSE)*1.1</f>
        <v>3509.0000000000005</v>
      </c>
      <c r="J271" s="7">
        <f>VLOOKUP(A271,SAFMR2025!$A$2:$J$637,10,FALSE)*1.1</f>
        <v>3883.0000000000005</v>
      </c>
      <c r="K271" s="7">
        <f>VLOOKUP(A271,SAFMR2025!$A$2:$K$637,11,FALSE)*1.1</f>
        <v>4464.9000000000005</v>
      </c>
      <c r="L271" s="7">
        <f>VLOOKUP(A271,SAFMR2025!$A$2:$L$637,12,FALSE)*1.1</f>
        <v>5047.9000000000005</v>
      </c>
      <c r="M271" s="7">
        <f>VLOOKUP(A271,SAFMR2025!$A$2:$M$637,13,FALSE)*1.1</f>
        <v>5629.8</v>
      </c>
      <c r="N271" s="7">
        <f>VLOOKUP(A271,SAFMR2025!$A$2:$N$637,14,FALSE)*1.1</f>
        <v>6212.8</v>
      </c>
    </row>
    <row r="272" spans="1:14" hidden="1" x14ac:dyDescent="0.25">
      <c r="A272" s="39" t="s">
        <v>465</v>
      </c>
      <c r="B272" s="39" t="s">
        <v>278</v>
      </c>
      <c r="C272" s="39" t="s">
        <v>466</v>
      </c>
      <c r="D272" s="39" t="s">
        <v>109</v>
      </c>
      <c r="E272" s="39" t="s">
        <v>280</v>
      </c>
      <c r="F272" s="41">
        <f>VLOOKUP(A272,'APS2024'!$A$2:$F$637,6,FALSE)</f>
        <v>2628</v>
      </c>
      <c r="G272" s="41">
        <f>VLOOKUP(A272,'APS2024'!$A$2:$G$637,7,FALSE)</f>
        <v>2820</v>
      </c>
      <c r="H272" s="41">
        <f>VLOOKUP(A272,'APS2024'!$A$2:$H$637,8,FALSE)</f>
        <v>3360</v>
      </c>
      <c r="I272" s="41">
        <f>VLOOKUP(A272,'APS2024'!$A$2:$I$637,9,FALSE)</f>
        <v>4068</v>
      </c>
      <c r="J272" s="41">
        <f>VLOOKUP(A272,'APS2024'!$A$2:$J$637,10,FALSE)</f>
        <v>4476</v>
      </c>
      <c r="K272" s="40">
        <f>VLOOKUP(A272,'APS2024'!$A$2:$K$637,11,FALSE)</f>
        <v>5147</v>
      </c>
      <c r="L272" s="40">
        <f>VLOOKUP(A272,'APS2024'!$A$2:$L$637,12,FALSE)</f>
        <v>5818</v>
      </c>
      <c r="M272" s="40">
        <f>VLOOKUP(A272,'APS2024'!$A$2:$M$637,13,FALSE)</f>
        <v>6490</v>
      </c>
      <c r="N272" s="40">
        <f>VLOOKUP(A272,'APS2024'!$A$2:$N$637,14,FALSE)</f>
        <v>7161</v>
      </c>
    </row>
    <row r="273" spans="1:14" hidden="1" x14ac:dyDescent="0.25">
      <c r="A273" s="39" t="s">
        <v>467</v>
      </c>
      <c r="B273" s="39" t="s">
        <v>278</v>
      </c>
      <c r="C273" s="39" t="s">
        <v>468</v>
      </c>
      <c r="D273" s="39" t="s">
        <v>109</v>
      </c>
      <c r="E273" s="39" t="s">
        <v>280</v>
      </c>
      <c r="F273" s="41">
        <f>VLOOKUP(A273,'APS2024'!$A$2:$F$637,6,FALSE)</f>
        <v>2196</v>
      </c>
      <c r="G273" s="41">
        <f>VLOOKUP(A273,'APS2024'!$A$2:$G$637,7,FALSE)</f>
        <v>2376</v>
      </c>
      <c r="H273" s="41">
        <f>VLOOKUP(A273,'APS2024'!$A$2:$H$637,8,FALSE)</f>
        <v>2856</v>
      </c>
      <c r="I273" s="41">
        <f>VLOOKUP(A273,'APS2024'!$A$2:$I$637,9,FALSE)</f>
        <v>3468</v>
      </c>
      <c r="J273" s="41">
        <f>VLOOKUP(A273,'APS2024'!$A$2:$J$637,10,FALSE)</f>
        <v>3828</v>
      </c>
      <c r="K273" s="40">
        <f>VLOOKUP(A273,'APS2024'!$A$2:$K$637,11,FALSE)</f>
        <v>4402</v>
      </c>
      <c r="L273" s="40">
        <f>VLOOKUP(A273,'APS2024'!$A$2:$L$637,12,FALSE)</f>
        <v>4976</v>
      </c>
      <c r="M273" s="40">
        <f>VLOOKUP(A273,'APS2024'!$A$2:$M$637,13,FALSE)</f>
        <v>5550</v>
      </c>
      <c r="N273" s="40">
        <f>VLOOKUP(A273,'APS2024'!$A$2:$N$637,14,FALSE)</f>
        <v>6124</v>
      </c>
    </row>
    <row r="274" spans="1:14" hidden="1" x14ac:dyDescent="0.25">
      <c r="A274" s="39" t="s">
        <v>469</v>
      </c>
      <c r="B274" s="39" t="s">
        <v>278</v>
      </c>
      <c r="C274" s="39" t="s">
        <v>470</v>
      </c>
      <c r="D274" s="39" t="s">
        <v>109</v>
      </c>
      <c r="E274" s="39" t="s">
        <v>280</v>
      </c>
      <c r="F274" s="41">
        <f>VLOOKUP(A274,'APS2024'!$A$2:$F$637,6,FALSE)</f>
        <v>2196</v>
      </c>
      <c r="G274" s="41">
        <f>VLOOKUP(A274,'APS2024'!$A$2:$G$637,7,FALSE)</f>
        <v>2376</v>
      </c>
      <c r="H274" s="41">
        <f>VLOOKUP(A274,'APS2024'!$A$2:$H$637,8,FALSE)</f>
        <v>2856</v>
      </c>
      <c r="I274" s="41">
        <f>VLOOKUP(A274,'APS2024'!$A$2:$I$637,9,FALSE)</f>
        <v>3468</v>
      </c>
      <c r="J274" s="41">
        <f>VLOOKUP(A274,'APS2024'!$A$2:$J$637,10,FALSE)</f>
        <v>3828</v>
      </c>
      <c r="K274" s="40">
        <f>VLOOKUP(A274,'APS2024'!$A$2:$K$637,11,FALSE)</f>
        <v>4402</v>
      </c>
      <c r="L274" s="40">
        <f>VLOOKUP(A274,'APS2024'!$A$2:$L$637,12,FALSE)</f>
        <v>4976</v>
      </c>
      <c r="M274" s="40">
        <f>VLOOKUP(A274,'APS2024'!$A$2:$M$637,13,FALSE)</f>
        <v>5550</v>
      </c>
      <c r="N274" s="40">
        <f>VLOOKUP(A274,'APS2024'!$A$2:$N$637,14,FALSE)</f>
        <v>6124</v>
      </c>
    </row>
    <row r="275" spans="1:14" hidden="1" x14ac:dyDescent="0.25">
      <c r="A275" s="39" t="s">
        <v>471</v>
      </c>
      <c r="B275" s="39" t="s">
        <v>278</v>
      </c>
      <c r="C275" s="39" t="s">
        <v>472</v>
      </c>
      <c r="D275" s="39" t="s">
        <v>109</v>
      </c>
      <c r="E275" s="39" t="s">
        <v>280</v>
      </c>
      <c r="F275" s="41">
        <f>VLOOKUP(A275,'APS2024'!$A$2:$F$637,6,FALSE)</f>
        <v>3144</v>
      </c>
      <c r="G275" s="41">
        <f>VLOOKUP(A275,'APS2024'!$A$2:$G$637,7,FALSE)</f>
        <v>3384</v>
      </c>
      <c r="H275" s="41">
        <f>VLOOKUP(A275,'APS2024'!$A$2:$H$637,8,FALSE)</f>
        <v>4020</v>
      </c>
      <c r="I275" s="41">
        <f>VLOOKUP(A275,'APS2024'!$A$2:$I$637,9,FALSE)</f>
        <v>4860</v>
      </c>
      <c r="J275" s="41">
        <f>VLOOKUP(A275,'APS2024'!$A$2:$J$637,10,FALSE)</f>
        <v>5352</v>
      </c>
      <c r="K275" s="40">
        <f>VLOOKUP(A275,'APS2024'!$A$2:$K$637,11,FALSE)</f>
        <v>6154</v>
      </c>
      <c r="L275" s="40">
        <f>VLOOKUP(A275,'APS2024'!$A$2:$L$637,12,FALSE)</f>
        <v>6957</v>
      </c>
      <c r="M275" s="40">
        <f>VLOOKUP(A275,'APS2024'!$A$2:$M$637,13,FALSE)</f>
        <v>7760</v>
      </c>
      <c r="N275" s="40">
        <f>VLOOKUP(A275,'APS2024'!$A$2:$N$637,14,FALSE)</f>
        <v>8563</v>
      </c>
    </row>
    <row r="276" spans="1:14" hidden="1" x14ac:dyDescent="0.25">
      <c r="A276" s="39" t="s">
        <v>473</v>
      </c>
      <c r="B276" s="39" t="s">
        <v>278</v>
      </c>
      <c r="C276" s="39" t="s">
        <v>448</v>
      </c>
      <c r="D276" s="39" t="s">
        <v>109</v>
      </c>
      <c r="E276" s="39" t="s">
        <v>280</v>
      </c>
      <c r="F276" s="41">
        <f>VLOOKUP(A276,'APS2024'!$A$2:$F$637,6,FALSE)</f>
        <v>2700</v>
      </c>
      <c r="G276" s="41">
        <f>VLOOKUP(A276,'APS2024'!$A$2:$G$637,7,FALSE)</f>
        <v>2892</v>
      </c>
      <c r="H276" s="41">
        <f>VLOOKUP(A276,'APS2024'!$A$2:$H$637,8,FALSE)</f>
        <v>3444</v>
      </c>
      <c r="I276" s="41">
        <f>VLOOKUP(A276,'APS2024'!$A$2:$I$637,9,FALSE)</f>
        <v>4164</v>
      </c>
      <c r="J276" s="41">
        <f>VLOOKUP(A276,'APS2024'!$A$2:$J$637,10,FALSE)</f>
        <v>4584</v>
      </c>
      <c r="K276" s="40">
        <f>VLOOKUP(A276,'APS2024'!$A$2:$K$637,11,FALSE)</f>
        <v>5271</v>
      </c>
      <c r="L276" s="40">
        <f>VLOOKUP(A276,'APS2024'!$A$2:$L$637,12,FALSE)</f>
        <v>5959</v>
      </c>
      <c r="M276" s="40">
        <f>VLOOKUP(A276,'APS2024'!$A$2:$M$637,13,FALSE)</f>
        <v>6646</v>
      </c>
      <c r="N276" s="40">
        <f>VLOOKUP(A276,'APS2024'!$A$2:$N$637,14,FALSE)</f>
        <v>7334</v>
      </c>
    </row>
    <row r="277" spans="1:14" x14ac:dyDescent="0.25">
      <c r="A277" s="39" t="s">
        <v>474</v>
      </c>
      <c r="B277" s="39" t="s">
        <v>278</v>
      </c>
      <c r="C277" s="39" t="s">
        <v>475</v>
      </c>
      <c r="D277" s="39" t="s">
        <v>434</v>
      </c>
      <c r="E277" s="39" t="s">
        <v>280</v>
      </c>
      <c r="F277" s="41">
        <f>VLOOKUP(A277,'APS2024'!$A$2:$F$637,6,FALSE)</f>
        <v>2724</v>
      </c>
      <c r="G277" s="41">
        <f>VLOOKUP(A277,'APS2024'!$A$2:$G$637,7,FALSE)</f>
        <v>2928</v>
      </c>
      <c r="H277" s="41">
        <f>VLOOKUP(A277,'APS2024'!$A$2:$H$637,8,FALSE)</f>
        <v>3480</v>
      </c>
      <c r="I277" s="41">
        <f>VLOOKUP(A277,'APS2024'!$A$2:$I$637,9,FALSE)</f>
        <v>4212</v>
      </c>
      <c r="J277" s="41">
        <f>VLOOKUP(A277,'APS2024'!$A$2:$J$637,10,FALSE)</f>
        <v>4632</v>
      </c>
      <c r="K277" s="40">
        <f>VLOOKUP(A277,'APS2024'!$A$2:$K$637,11,FALSE)</f>
        <v>5326</v>
      </c>
      <c r="L277" s="40">
        <f>VLOOKUP(A277,'APS2024'!$A$2:$L$637,12,FALSE)</f>
        <v>6021</v>
      </c>
      <c r="M277" s="40">
        <f>VLOOKUP(A277,'APS2024'!$A$2:$M$637,13,FALSE)</f>
        <v>6716</v>
      </c>
      <c r="N277" s="40">
        <f>VLOOKUP(A277,'APS2024'!$A$2:$N$637,14,FALSE)</f>
        <v>7411</v>
      </c>
    </row>
    <row r="278" spans="1:14" x14ac:dyDescent="0.25">
      <c r="A278" s="39" t="s">
        <v>476</v>
      </c>
      <c r="B278" s="39" t="s">
        <v>278</v>
      </c>
      <c r="C278" s="39" t="s">
        <v>477</v>
      </c>
      <c r="D278" s="39" t="s">
        <v>434</v>
      </c>
      <c r="E278" s="39" t="s">
        <v>280</v>
      </c>
      <c r="F278" s="41">
        <f>VLOOKUP(A278,'APS2024'!$A$2:$F$637,6,FALSE)</f>
        <v>3048</v>
      </c>
      <c r="G278" s="41">
        <f>VLOOKUP(A278,'APS2024'!$A$2:$G$637,7,FALSE)</f>
        <v>3276</v>
      </c>
      <c r="H278" s="41">
        <f>VLOOKUP(A278,'APS2024'!$A$2:$H$637,8,FALSE)</f>
        <v>3900</v>
      </c>
      <c r="I278" s="41">
        <f>VLOOKUP(A278,'APS2024'!$A$2:$I$637,9,FALSE)</f>
        <v>4716</v>
      </c>
      <c r="J278" s="41">
        <f>VLOOKUP(A278,'APS2024'!$A$2:$J$637,10,FALSE)</f>
        <v>5196</v>
      </c>
      <c r="K278" s="40">
        <f>VLOOKUP(A278,'APS2024'!$A$2:$K$637,11,FALSE)</f>
        <v>5975</v>
      </c>
      <c r="L278" s="40">
        <f>VLOOKUP(A278,'APS2024'!$A$2:$L$637,12,FALSE)</f>
        <v>6754</v>
      </c>
      <c r="M278" s="40">
        <f>VLOOKUP(A278,'APS2024'!$A$2:$M$637,13,FALSE)</f>
        <v>7534</v>
      </c>
      <c r="N278" s="40">
        <f>VLOOKUP(A278,'APS2024'!$A$2:$N$637,14,FALSE)</f>
        <v>8313</v>
      </c>
    </row>
    <row r="279" spans="1:14" hidden="1" x14ac:dyDescent="0.25">
      <c r="A279" s="8" t="s">
        <v>253</v>
      </c>
      <c r="B279" s="8" t="s">
        <v>254</v>
      </c>
      <c r="C279" s="8" t="s">
        <v>255</v>
      </c>
      <c r="D279" s="8" t="s">
        <v>256</v>
      </c>
      <c r="E279" s="8" t="s">
        <v>18</v>
      </c>
      <c r="F279" s="7">
        <f>VLOOKUP(A279,SAFMR2025!$A$2:$F$637,6,FALSE)*1.1</f>
        <v>1947.0000000000002</v>
      </c>
      <c r="G279" s="7">
        <f>VLOOKUP(A279,SAFMR2025!$A$2:$G$637,7,FALSE)*1.1</f>
        <v>2167</v>
      </c>
      <c r="H279" s="7">
        <f>VLOOKUP(A279,SAFMR2025!$A$2:$H$637,8,FALSE)*1.1</f>
        <v>2838.0000000000005</v>
      </c>
      <c r="I279" s="7">
        <f>VLOOKUP(A279,SAFMR2025!$A$2:$I$637,9,FALSE)*1.1</f>
        <v>3421.0000000000005</v>
      </c>
      <c r="J279" s="7">
        <f>VLOOKUP(A279,SAFMR2025!$A$2:$J$637,10,FALSE)*1.1</f>
        <v>3762.0000000000005</v>
      </c>
      <c r="K279" s="7">
        <f>VLOOKUP(A279,SAFMR2025!$A$2:$K$637,11,FALSE)*1.1</f>
        <v>4326.3</v>
      </c>
      <c r="L279" s="7">
        <f>VLOOKUP(A279,SAFMR2025!$A$2:$L$637,12,FALSE)*1.1</f>
        <v>4890.6000000000004</v>
      </c>
      <c r="M279" s="7">
        <f>VLOOKUP(A279,SAFMR2025!$A$2:$M$637,13,FALSE)*1.1</f>
        <v>5454.9000000000005</v>
      </c>
      <c r="N279" s="7">
        <f>VLOOKUP(A279,SAFMR2025!$A$2:$N$637,14,FALSE)*1.1</f>
        <v>6019.2000000000007</v>
      </c>
    </row>
    <row r="280" spans="1:14" hidden="1" x14ac:dyDescent="0.25">
      <c r="A280" s="8" t="s">
        <v>296</v>
      </c>
      <c r="B280" s="8" t="s">
        <v>291</v>
      </c>
      <c r="C280" s="8" t="s">
        <v>297</v>
      </c>
      <c r="D280" s="8" t="s">
        <v>256</v>
      </c>
      <c r="E280" s="8" t="s">
        <v>18</v>
      </c>
      <c r="F280" s="7">
        <f>VLOOKUP(A280,SAFMR2025!$A$2:$F$637,6,FALSE)*1.1</f>
        <v>2200</v>
      </c>
      <c r="G280" s="7">
        <f>VLOOKUP(A280,SAFMR2025!$A$2:$G$637,7,FALSE)*1.1</f>
        <v>2354</v>
      </c>
      <c r="H280" s="7">
        <f>VLOOKUP(A280,SAFMR2025!$A$2:$H$637,8,FALSE)*1.1</f>
        <v>3047.0000000000005</v>
      </c>
      <c r="I280" s="7">
        <f>VLOOKUP(A280,SAFMR2025!$A$2:$I$637,9,FALSE)*1.1</f>
        <v>3674.0000000000005</v>
      </c>
      <c r="J280" s="7">
        <f>VLOOKUP(A280,SAFMR2025!$A$2:$J$637,10,FALSE)*1.1</f>
        <v>4037.0000000000005</v>
      </c>
      <c r="K280" s="7">
        <f>VLOOKUP(A280,SAFMR2025!$A$2:$K$637,11,FALSE)*1.1</f>
        <v>4642</v>
      </c>
      <c r="L280" s="7">
        <f>VLOOKUP(A280,SAFMR2025!$A$2:$L$637,12,FALSE)*1.1</f>
        <v>5248.1</v>
      </c>
      <c r="M280" s="7">
        <f>VLOOKUP(A280,SAFMR2025!$A$2:$M$637,13,FALSE)*1.1</f>
        <v>5853.1</v>
      </c>
      <c r="N280" s="7">
        <f>VLOOKUP(A280,SAFMR2025!$A$2:$N$637,14,FALSE)*1.1</f>
        <v>6459.2000000000007</v>
      </c>
    </row>
    <row r="281" spans="1:14" hidden="1" x14ac:dyDescent="0.25">
      <c r="A281" s="8" t="s">
        <v>298</v>
      </c>
      <c r="B281" s="8" t="s">
        <v>291</v>
      </c>
      <c r="C281" s="8" t="s">
        <v>297</v>
      </c>
      <c r="D281" s="8" t="s">
        <v>256</v>
      </c>
      <c r="E281" s="8" t="s">
        <v>18</v>
      </c>
      <c r="F281" s="7">
        <f>VLOOKUP(A281,SAFMR2025!$A$2:$F$637,6,FALSE)*1.1</f>
        <v>2145</v>
      </c>
      <c r="G281" s="7">
        <f>VLOOKUP(A281,SAFMR2025!$A$2:$G$637,7,FALSE)*1.1</f>
        <v>2376</v>
      </c>
      <c r="H281" s="7">
        <f>VLOOKUP(A281,SAFMR2025!$A$2:$H$637,8,FALSE)*1.1</f>
        <v>3124.0000000000005</v>
      </c>
      <c r="I281" s="7">
        <f>VLOOKUP(A281,SAFMR2025!$A$2:$I$637,9,FALSE)*1.1</f>
        <v>3762.0000000000005</v>
      </c>
      <c r="J281" s="7">
        <f>VLOOKUP(A281,SAFMR2025!$A$2:$J$637,10,FALSE)*1.1</f>
        <v>4147</v>
      </c>
      <c r="K281" s="7">
        <f>VLOOKUP(A281,SAFMR2025!$A$2:$K$637,11,FALSE)*1.1</f>
        <v>4768.5</v>
      </c>
      <c r="L281" s="7">
        <f>VLOOKUP(A281,SAFMR2025!$A$2:$L$637,12,FALSE)*1.1</f>
        <v>5391.1</v>
      </c>
      <c r="M281" s="7">
        <f>VLOOKUP(A281,SAFMR2025!$A$2:$M$637,13,FALSE)*1.1</f>
        <v>6012.6</v>
      </c>
      <c r="N281" s="7">
        <f>VLOOKUP(A281,SAFMR2025!$A$2:$N$637,14,FALSE)*1.1</f>
        <v>6635.2000000000007</v>
      </c>
    </row>
    <row r="282" spans="1:14" hidden="1" x14ac:dyDescent="0.25">
      <c r="A282" s="8" t="s">
        <v>301</v>
      </c>
      <c r="B282" s="8" t="s">
        <v>291</v>
      </c>
      <c r="C282" s="8" t="s">
        <v>302</v>
      </c>
      <c r="D282" s="8" t="s">
        <v>256</v>
      </c>
      <c r="E282" s="8" t="s">
        <v>18</v>
      </c>
      <c r="F282" s="7">
        <f>VLOOKUP(A282,SAFMR2025!$A$2:$F$637,6,FALSE)*1.1</f>
        <v>2200</v>
      </c>
      <c r="G282" s="7">
        <f>VLOOKUP(A282,SAFMR2025!$A$2:$G$637,7,FALSE)*1.1</f>
        <v>2354</v>
      </c>
      <c r="H282" s="7">
        <f>VLOOKUP(A282,SAFMR2025!$A$2:$H$637,8,FALSE)*1.1</f>
        <v>3080.0000000000005</v>
      </c>
      <c r="I282" s="7">
        <f>VLOOKUP(A282,SAFMR2025!$A$2:$I$637,9,FALSE)*1.1</f>
        <v>3707.0000000000005</v>
      </c>
      <c r="J282" s="7">
        <f>VLOOKUP(A282,SAFMR2025!$A$2:$J$637,10,FALSE)*1.1</f>
        <v>4081.0000000000005</v>
      </c>
      <c r="K282" s="7">
        <f>VLOOKUP(A282,SAFMR2025!$A$2:$K$637,11,FALSE)*1.1</f>
        <v>4692.6000000000004</v>
      </c>
      <c r="L282" s="7">
        <f>VLOOKUP(A282,SAFMR2025!$A$2:$L$637,12,FALSE)*1.1</f>
        <v>5305.3</v>
      </c>
      <c r="M282" s="7">
        <f>VLOOKUP(A282,SAFMR2025!$A$2:$M$637,13,FALSE)*1.1</f>
        <v>5916.9000000000005</v>
      </c>
      <c r="N282" s="7">
        <f>VLOOKUP(A282,SAFMR2025!$A$2:$N$637,14,FALSE)*1.1</f>
        <v>6529.6</v>
      </c>
    </row>
    <row r="283" spans="1:14" hidden="1" x14ac:dyDescent="0.25">
      <c r="A283" s="8" t="s">
        <v>303</v>
      </c>
      <c r="B283" s="8" t="s">
        <v>291</v>
      </c>
      <c r="C283" s="8" t="s">
        <v>304</v>
      </c>
      <c r="D283" s="8" t="s">
        <v>256</v>
      </c>
      <c r="E283" s="8" t="s">
        <v>18</v>
      </c>
      <c r="F283" s="7">
        <f>VLOOKUP(A283,SAFMR2025!$A$2:$F$637,6,FALSE)*1.1</f>
        <v>1672.0000000000002</v>
      </c>
      <c r="G283" s="7">
        <f>VLOOKUP(A283,SAFMR2025!$A$2:$G$637,7,FALSE)*1.1</f>
        <v>1859.0000000000002</v>
      </c>
      <c r="H283" s="7">
        <f>VLOOKUP(A283,SAFMR2025!$A$2:$H$637,8,FALSE)*1.1</f>
        <v>2442</v>
      </c>
      <c r="I283" s="7">
        <f>VLOOKUP(A283,SAFMR2025!$A$2:$I$637,9,FALSE)*1.1</f>
        <v>2937.0000000000005</v>
      </c>
      <c r="J283" s="7">
        <f>VLOOKUP(A283,SAFMR2025!$A$2:$J$637,10,FALSE)*1.1</f>
        <v>3234.0000000000005</v>
      </c>
      <c r="K283" s="7">
        <f>VLOOKUP(A283,SAFMR2025!$A$2:$K$637,11,FALSE)*1.1</f>
        <v>3719.1000000000004</v>
      </c>
      <c r="L283" s="7">
        <f>VLOOKUP(A283,SAFMR2025!$A$2:$L$637,12,FALSE)*1.1</f>
        <v>4204.2000000000007</v>
      </c>
      <c r="M283" s="7">
        <f>VLOOKUP(A283,SAFMR2025!$A$2:$M$637,13,FALSE)*1.1</f>
        <v>4689.3</v>
      </c>
      <c r="N283" s="7">
        <f>VLOOKUP(A283,SAFMR2025!$A$2:$N$637,14,FALSE)*1.1</f>
        <v>5174.4000000000005</v>
      </c>
    </row>
    <row r="284" spans="1:14" hidden="1" x14ac:dyDescent="0.25">
      <c r="A284" s="8" t="s">
        <v>307</v>
      </c>
      <c r="B284" s="8" t="s">
        <v>291</v>
      </c>
      <c r="C284" s="8" t="s">
        <v>308</v>
      </c>
      <c r="D284" s="8" t="s">
        <v>256</v>
      </c>
      <c r="E284" s="8" t="s">
        <v>18</v>
      </c>
      <c r="F284" s="7">
        <f>VLOOKUP(A284,SAFMR2025!$A$2:$F$637,6,FALSE)*1.1</f>
        <v>1991.0000000000002</v>
      </c>
      <c r="G284" s="7">
        <f>VLOOKUP(A284,SAFMR2025!$A$2:$G$637,7,FALSE)*1.1</f>
        <v>2211</v>
      </c>
      <c r="H284" s="7">
        <f>VLOOKUP(A284,SAFMR2025!$A$2:$H$637,8,FALSE)*1.1</f>
        <v>2904.0000000000005</v>
      </c>
      <c r="I284" s="7">
        <f>VLOOKUP(A284,SAFMR2025!$A$2:$I$637,9,FALSE)*1.1</f>
        <v>3498.0000000000005</v>
      </c>
      <c r="J284" s="7">
        <f>VLOOKUP(A284,SAFMR2025!$A$2:$J$637,10,FALSE)*1.1</f>
        <v>3850.0000000000005</v>
      </c>
      <c r="K284" s="7">
        <f>VLOOKUP(A284,SAFMR2025!$A$2:$K$637,11,FALSE)*1.1</f>
        <v>4427.5</v>
      </c>
      <c r="L284" s="7">
        <f>VLOOKUP(A284,SAFMR2025!$A$2:$L$637,12,FALSE)*1.1</f>
        <v>5005</v>
      </c>
      <c r="M284" s="7">
        <f>VLOOKUP(A284,SAFMR2025!$A$2:$M$637,13,FALSE)*1.1</f>
        <v>5582.5</v>
      </c>
      <c r="N284" s="7">
        <f>VLOOKUP(A284,SAFMR2025!$A$2:$N$637,14,FALSE)*1.1</f>
        <v>6160.0000000000009</v>
      </c>
    </row>
    <row r="285" spans="1:14" hidden="1" x14ac:dyDescent="0.25">
      <c r="A285" s="8" t="s">
        <v>257</v>
      </c>
      <c r="B285" s="8" t="s">
        <v>254</v>
      </c>
      <c r="C285" s="8" t="s">
        <v>258</v>
      </c>
      <c r="D285" s="8" t="s">
        <v>256</v>
      </c>
      <c r="E285" s="8" t="s">
        <v>18</v>
      </c>
      <c r="F285" s="7">
        <f>VLOOKUP(A285,SAFMR2025!$A$2:$F$637,6,FALSE)*1.1</f>
        <v>1430.0000000000002</v>
      </c>
      <c r="G285" s="7">
        <f>VLOOKUP(A285,SAFMR2025!$A$2:$G$637,7,FALSE)*1.1</f>
        <v>1595.0000000000002</v>
      </c>
      <c r="H285" s="7">
        <f>VLOOKUP(A285,SAFMR2025!$A$2:$H$637,8,FALSE)*1.1</f>
        <v>2090</v>
      </c>
      <c r="I285" s="7">
        <f>VLOOKUP(A285,SAFMR2025!$A$2:$I$637,9,FALSE)*1.1</f>
        <v>2519</v>
      </c>
      <c r="J285" s="7">
        <f>VLOOKUP(A285,SAFMR2025!$A$2:$J$637,10,FALSE)*1.1</f>
        <v>2772</v>
      </c>
      <c r="K285" s="7">
        <f>VLOOKUP(A285,SAFMR2025!$A$2:$K$637,11,FALSE)*1.1</f>
        <v>3187.8</v>
      </c>
      <c r="L285" s="7">
        <f>VLOOKUP(A285,SAFMR2025!$A$2:$L$637,12,FALSE)*1.1</f>
        <v>3603.6000000000004</v>
      </c>
      <c r="M285" s="7">
        <f>VLOOKUP(A285,SAFMR2025!$A$2:$M$637,13,FALSE)*1.1</f>
        <v>4019.4000000000005</v>
      </c>
      <c r="N285" s="7">
        <f>VLOOKUP(A285,SAFMR2025!$A$2:$N$637,14,FALSE)*1.1</f>
        <v>4435.2000000000007</v>
      </c>
    </row>
    <row r="286" spans="1:14" hidden="1" x14ac:dyDescent="0.25">
      <c r="A286" s="8" t="s">
        <v>259</v>
      </c>
      <c r="B286" s="8" t="s">
        <v>254</v>
      </c>
      <c r="C286" s="8" t="s">
        <v>258</v>
      </c>
      <c r="D286" s="8" t="s">
        <v>256</v>
      </c>
      <c r="E286" s="8" t="s">
        <v>18</v>
      </c>
      <c r="F286" s="7">
        <f>VLOOKUP(A286,SAFMR2025!$A$2:$F$637,6,FALSE)*1.1</f>
        <v>1551.0000000000002</v>
      </c>
      <c r="G286" s="7">
        <f>VLOOKUP(A286,SAFMR2025!$A$2:$G$637,7,FALSE)*1.1</f>
        <v>1716.0000000000002</v>
      </c>
      <c r="H286" s="7">
        <f>VLOOKUP(A286,SAFMR2025!$A$2:$H$637,8,FALSE)*1.1</f>
        <v>2255</v>
      </c>
      <c r="I286" s="7">
        <f>VLOOKUP(A286,SAFMR2025!$A$2:$I$637,9,FALSE)*1.1</f>
        <v>2717</v>
      </c>
      <c r="J286" s="7">
        <f>VLOOKUP(A286,SAFMR2025!$A$2:$J$637,10,FALSE)*1.1</f>
        <v>2992.0000000000005</v>
      </c>
      <c r="K286" s="7">
        <f>VLOOKUP(A286,SAFMR2025!$A$2:$K$637,11,FALSE)*1.1</f>
        <v>3440.8</v>
      </c>
      <c r="L286" s="7">
        <f>VLOOKUP(A286,SAFMR2025!$A$2:$L$637,12,FALSE)*1.1</f>
        <v>3889.6000000000004</v>
      </c>
      <c r="M286" s="7">
        <f>VLOOKUP(A286,SAFMR2025!$A$2:$M$637,13,FALSE)*1.1</f>
        <v>4338.4000000000005</v>
      </c>
      <c r="N286" s="7">
        <f>VLOOKUP(A286,SAFMR2025!$A$2:$N$637,14,FALSE)*1.1</f>
        <v>4787.2000000000007</v>
      </c>
    </row>
    <row r="287" spans="1:14" hidden="1" x14ac:dyDescent="0.25">
      <c r="A287" s="8" t="s">
        <v>260</v>
      </c>
      <c r="B287" s="8" t="s">
        <v>254</v>
      </c>
      <c r="C287" s="8" t="s">
        <v>258</v>
      </c>
      <c r="D287" s="8" t="s">
        <v>256</v>
      </c>
      <c r="E287" s="8" t="s">
        <v>18</v>
      </c>
      <c r="F287" s="7">
        <f>VLOOKUP(A287,SAFMR2025!$A$2:$F$637,6,FALSE)*1.1</f>
        <v>1452.0000000000002</v>
      </c>
      <c r="G287" s="7">
        <f>VLOOKUP(A287,SAFMR2025!$A$2:$G$637,7,FALSE)*1.1</f>
        <v>1617.0000000000002</v>
      </c>
      <c r="H287" s="7">
        <f>VLOOKUP(A287,SAFMR2025!$A$2:$H$637,8,FALSE)*1.1</f>
        <v>2123</v>
      </c>
      <c r="I287" s="7">
        <f>VLOOKUP(A287,SAFMR2025!$A$2:$I$637,9,FALSE)*1.1</f>
        <v>2563</v>
      </c>
      <c r="J287" s="7">
        <f>VLOOKUP(A287,SAFMR2025!$A$2:$J$637,10,FALSE)*1.1</f>
        <v>2816</v>
      </c>
      <c r="K287" s="7">
        <f>VLOOKUP(A287,SAFMR2025!$A$2:$K$637,11,FALSE)*1.1</f>
        <v>3238.4</v>
      </c>
      <c r="L287" s="7">
        <f>VLOOKUP(A287,SAFMR2025!$A$2:$L$637,12,FALSE)*1.1</f>
        <v>3660.8</v>
      </c>
      <c r="M287" s="7">
        <f>VLOOKUP(A287,SAFMR2025!$A$2:$M$637,13,FALSE)*1.1</f>
        <v>4083.2000000000003</v>
      </c>
      <c r="N287" s="7">
        <f>VLOOKUP(A287,SAFMR2025!$A$2:$N$637,14,FALSE)*1.1</f>
        <v>4505.6000000000004</v>
      </c>
    </row>
    <row r="288" spans="1:14" hidden="1" x14ac:dyDescent="0.25">
      <c r="A288" s="8" t="s">
        <v>261</v>
      </c>
      <c r="B288" s="8" t="s">
        <v>254</v>
      </c>
      <c r="C288" s="8" t="s">
        <v>262</v>
      </c>
      <c r="D288" s="8" t="s">
        <v>256</v>
      </c>
      <c r="E288" s="8" t="s">
        <v>18</v>
      </c>
      <c r="F288" s="7">
        <f>VLOOKUP(A288,SAFMR2025!$A$2:$F$637,6,FALSE)*1.1</f>
        <v>2200</v>
      </c>
      <c r="G288" s="7">
        <f>VLOOKUP(A288,SAFMR2025!$A$2:$G$637,7,FALSE)*1.1</f>
        <v>2354</v>
      </c>
      <c r="H288" s="7">
        <f>VLOOKUP(A288,SAFMR2025!$A$2:$H$637,8,FALSE)*1.1</f>
        <v>2970.0000000000005</v>
      </c>
      <c r="I288" s="7">
        <f>VLOOKUP(A288,SAFMR2025!$A$2:$I$637,9,FALSE)*1.1</f>
        <v>3575.0000000000005</v>
      </c>
      <c r="J288" s="7">
        <f>VLOOKUP(A288,SAFMR2025!$A$2:$J$637,10,FALSE)*1.1</f>
        <v>3938.0000000000005</v>
      </c>
      <c r="K288" s="7">
        <f>VLOOKUP(A288,SAFMR2025!$A$2:$K$637,11,FALSE)*1.1</f>
        <v>4528.7000000000007</v>
      </c>
      <c r="L288" s="7">
        <f>VLOOKUP(A288,SAFMR2025!$A$2:$L$637,12,FALSE)*1.1</f>
        <v>5119.4000000000005</v>
      </c>
      <c r="M288" s="7">
        <f>VLOOKUP(A288,SAFMR2025!$A$2:$M$637,13,FALSE)*1.1</f>
        <v>5710.1</v>
      </c>
      <c r="N288" s="7">
        <f>VLOOKUP(A288,SAFMR2025!$A$2:$N$637,14,FALSE)*1.1</f>
        <v>6300.8</v>
      </c>
    </row>
    <row r="289" spans="1:14" hidden="1" x14ac:dyDescent="0.25">
      <c r="A289" s="8" t="s">
        <v>263</v>
      </c>
      <c r="B289" s="8" t="s">
        <v>254</v>
      </c>
      <c r="C289" s="8" t="s">
        <v>264</v>
      </c>
      <c r="D289" s="8" t="s">
        <v>256</v>
      </c>
      <c r="E289" s="8" t="s">
        <v>18</v>
      </c>
      <c r="F289" s="7">
        <f>VLOOKUP(A289,SAFMR2025!$A$2:$F$637,6,FALSE)*1.1</f>
        <v>1474.0000000000002</v>
      </c>
      <c r="G289" s="7">
        <f>VLOOKUP(A289,SAFMR2025!$A$2:$G$637,7,FALSE)*1.1</f>
        <v>1639.0000000000002</v>
      </c>
      <c r="H289" s="7">
        <f>VLOOKUP(A289,SAFMR2025!$A$2:$H$637,8,FALSE)*1.1</f>
        <v>2145</v>
      </c>
      <c r="I289" s="7">
        <f>VLOOKUP(A289,SAFMR2025!$A$2:$I$637,9,FALSE)*1.1</f>
        <v>2585</v>
      </c>
      <c r="J289" s="7">
        <f>VLOOKUP(A289,SAFMR2025!$A$2:$J$637,10,FALSE)*1.1</f>
        <v>2849.0000000000005</v>
      </c>
      <c r="K289" s="7">
        <f>VLOOKUP(A289,SAFMR2025!$A$2:$K$637,11,FALSE)*1.1</f>
        <v>3275.8</v>
      </c>
      <c r="L289" s="7">
        <f>VLOOKUP(A289,SAFMR2025!$A$2:$L$637,12,FALSE)*1.1</f>
        <v>3703.7000000000003</v>
      </c>
      <c r="M289" s="7">
        <f>VLOOKUP(A289,SAFMR2025!$A$2:$M$637,13,FALSE)*1.1</f>
        <v>4130.5</v>
      </c>
      <c r="N289" s="7">
        <f>VLOOKUP(A289,SAFMR2025!$A$2:$N$637,14,FALSE)*1.1</f>
        <v>4558.4000000000005</v>
      </c>
    </row>
    <row r="290" spans="1:14" hidden="1" x14ac:dyDescent="0.25">
      <c r="A290" s="8" t="s">
        <v>265</v>
      </c>
      <c r="B290" s="8" t="s">
        <v>254</v>
      </c>
      <c r="C290" s="8" t="s">
        <v>258</v>
      </c>
      <c r="D290" s="8" t="s">
        <v>256</v>
      </c>
      <c r="E290" s="8" t="s">
        <v>18</v>
      </c>
      <c r="F290" s="7">
        <f>VLOOKUP(A290,SAFMR2025!$A$2:$F$637,6,FALSE)*1.1</f>
        <v>1408</v>
      </c>
      <c r="G290" s="7">
        <f>VLOOKUP(A290,SAFMR2025!$A$2:$G$637,7,FALSE)*1.1</f>
        <v>1562.0000000000002</v>
      </c>
      <c r="H290" s="7">
        <f>VLOOKUP(A290,SAFMR2025!$A$2:$H$637,8,FALSE)*1.1</f>
        <v>2046.0000000000002</v>
      </c>
      <c r="I290" s="7">
        <f>VLOOKUP(A290,SAFMR2025!$A$2:$I$637,9,FALSE)*1.1</f>
        <v>2464</v>
      </c>
      <c r="J290" s="7">
        <f>VLOOKUP(A290,SAFMR2025!$A$2:$J$637,10,FALSE)*1.1</f>
        <v>2717</v>
      </c>
      <c r="K290" s="7">
        <f>VLOOKUP(A290,SAFMR2025!$A$2:$K$637,11,FALSE)*1.1</f>
        <v>3124.0000000000005</v>
      </c>
      <c r="L290" s="7">
        <f>VLOOKUP(A290,SAFMR2025!$A$2:$L$637,12,FALSE)*1.1</f>
        <v>3532.1000000000004</v>
      </c>
      <c r="M290" s="7">
        <f>VLOOKUP(A290,SAFMR2025!$A$2:$M$637,13,FALSE)*1.1</f>
        <v>3939.1000000000004</v>
      </c>
      <c r="N290" s="7">
        <f>VLOOKUP(A290,SAFMR2025!$A$2:$N$637,14,FALSE)*1.1</f>
        <v>4347.2000000000007</v>
      </c>
    </row>
    <row r="291" spans="1:14" hidden="1" x14ac:dyDescent="0.25">
      <c r="A291" s="8" t="s">
        <v>266</v>
      </c>
      <c r="B291" s="8" t="s">
        <v>254</v>
      </c>
      <c r="C291" s="8" t="s">
        <v>267</v>
      </c>
      <c r="D291" s="8" t="s">
        <v>256</v>
      </c>
      <c r="E291" s="8" t="s">
        <v>18</v>
      </c>
      <c r="F291" s="7">
        <f>VLOOKUP(A291,SAFMR2025!$A$2:$F$637,6,FALSE)*1.1</f>
        <v>1309</v>
      </c>
      <c r="G291" s="7">
        <f>VLOOKUP(A291,SAFMR2025!$A$2:$G$637,7,FALSE)*1.1</f>
        <v>1474.0000000000002</v>
      </c>
      <c r="H291" s="7">
        <f>VLOOKUP(A291,SAFMR2025!$A$2:$H$637,8,FALSE)*1.1</f>
        <v>1914.0000000000002</v>
      </c>
      <c r="I291" s="7">
        <f>VLOOKUP(A291,SAFMR2025!$A$2:$I$637,9,FALSE)*1.1</f>
        <v>2310</v>
      </c>
      <c r="J291" s="7">
        <f>VLOOKUP(A291,SAFMR2025!$A$2:$J$637,10,FALSE)*1.1</f>
        <v>2541</v>
      </c>
      <c r="K291" s="7">
        <f>VLOOKUP(A291,SAFMR2025!$A$2:$K$637,11,FALSE)*1.1</f>
        <v>2921.6000000000004</v>
      </c>
      <c r="L291" s="7">
        <f>VLOOKUP(A291,SAFMR2025!$A$2:$L$637,12,FALSE)*1.1</f>
        <v>3303.3</v>
      </c>
      <c r="M291" s="7">
        <f>VLOOKUP(A291,SAFMR2025!$A$2:$M$637,13,FALSE)*1.1</f>
        <v>3683.9</v>
      </c>
      <c r="N291" s="7">
        <f>VLOOKUP(A291,SAFMR2025!$A$2:$N$637,14,FALSE)*1.1</f>
        <v>4065.6000000000004</v>
      </c>
    </row>
    <row r="292" spans="1:14" hidden="1" x14ac:dyDescent="0.25">
      <c r="A292" s="8" t="s">
        <v>268</v>
      </c>
      <c r="B292" s="8" t="s">
        <v>254</v>
      </c>
      <c r="C292" s="8" t="s">
        <v>267</v>
      </c>
      <c r="D292" s="8" t="s">
        <v>256</v>
      </c>
      <c r="E292" s="8" t="s">
        <v>18</v>
      </c>
      <c r="F292" s="7">
        <f>VLOOKUP(A292,SAFMR2025!$A$2:$F$637,6,FALSE)*1.1</f>
        <v>1287</v>
      </c>
      <c r="G292" s="7">
        <f>VLOOKUP(A292,SAFMR2025!$A$2:$G$637,7,FALSE)*1.1</f>
        <v>1474.0000000000002</v>
      </c>
      <c r="H292" s="7">
        <f>VLOOKUP(A292,SAFMR2025!$A$2:$H$637,8,FALSE)*1.1</f>
        <v>1903.0000000000002</v>
      </c>
      <c r="I292" s="7">
        <f>VLOOKUP(A292,SAFMR2025!$A$2:$I$637,9,FALSE)*1.1</f>
        <v>2310</v>
      </c>
      <c r="J292" s="7">
        <f>VLOOKUP(A292,SAFMR2025!$A$2:$J$637,10,FALSE)*1.1</f>
        <v>2530</v>
      </c>
      <c r="K292" s="7">
        <f>VLOOKUP(A292,SAFMR2025!$A$2:$K$637,11,FALSE)*1.1</f>
        <v>2909.5000000000005</v>
      </c>
      <c r="L292" s="7">
        <f>VLOOKUP(A292,SAFMR2025!$A$2:$L$637,12,FALSE)*1.1</f>
        <v>3289.0000000000005</v>
      </c>
      <c r="M292" s="7">
        <f>VLOOKUP(A292,SAFMR2025!$A$2:$M$637,13,FALSE)*1.1</f>
        <v>3668.5000000000005</v>
      </c>
      <c r="N292" s="7">
        <f>VLOOKUP(A292,SAFMR2025!$A$2:$N$637,14,FALSE)*1.1</f>
        <v>4048.0000000000005</v>
      </c>
    </row>
    <row r="293" spans="1:14" hidden="1" x14ac:dyDescent="0.25">
      <c r="A293" s="8" t="s">
        <v>269</v>
      </c>
      <c r="B293" s="8" t="s">
        <v>254</v>
      </c>
      <c r="C293" s="8" t="s">
        <v>267</v>
      </c>
      <c r="D293" s="8" t="s">
        <v>256</v>
      </c>
      <c r="E293" s="8" t="s">
        <v>18</v>
      </c>
      <c r="F293" s="7">
        <f>VLOOKUP(A293,SAFMR2025!$A$2:$F$637,6,FALSE)*1.1</f>
        <v>1551.0000000000002</v>
      </c>
      <c r="G293" s="7">
        <f>VLOOKUP(A293,SAFMR2025!$A$2:$G$637,7,FALSE)*1.1</f>
        <v>1716.0000000000002</v>
      </c>
      <c r="H293" s="7">
        <f>VLOOKUP(A293,SAFMR2025!$A$2:$H$637,8,FALSE)*1.1</f>
        <v>2255</v>
      </c>
      <c r="I293" s="7">
        <f>VLOOKUP(A293,SAFMR2025!$A$2:$I$637,9,FALSE)*1.1</f>
        <v>2717</v>
      </c>
      <c r="J293" s="7">
        <f>VLOOKUP(A293,SAFMR2025!$A$2:$J$637,10,FALSE)*1.1</f>
        <v>2992.0000000000005</v>
      </c>
      <c r="K293" s="7">
        <f>VLOOKUP(A293,SAFMR2025!$A$2:$K$637,11,FALSE)*1.1</f>
        <v>3440.8</v>
      </c>
      <c r="L293" s="7">
        <f>VLOOKUP(A293,SAFMR2025!$A$2:$L$637,12,FALSE)*1.1</f>
        <v>3889.6000000000004</v>
      </c>
      <c r="M293" s="7">
        <f>VLOOKUP(A293,SAFMR2025!$A$2:$M$637,13,FALSE)*1.1</f>
        <v>4338.4000000000005</v>
      </c>
      <c r="N293" s="7">
        <f>VLOOKUP(A293,SAFMR2025!$A$2:$N$637,14,FALSE)*1.1</f>
        <v>4787.2000000000007</v>
      </c>
    </row>
    <row r="294" spans="1:14" hidden="1" x14ac:dyDescent="0.25">
      <c r="A294" s="8" t="s">
        <v>270</v>
      </c>
      <c r="B294" s="8" t="s">
        <v>254</v>
      </c>
      <c r="C294" s="8" t="s">
        <v>267</v>
      </c>
      <c r="D294" s="8" t="s">
        <v>256</v>
      </c>
      <c r="E294" s="8" t="s">
        <v>18</v>
      </c>
      <c r="F294" s="7">
        <f>VLOOKUP(A294,SAFMR2025!$A$2:$F$637,6,FALSE)*1.1</f>
        <v>1551.0000000000002</v>
      </c>
      <c r="G294" s="7">
        <f>VLOOKUP(A294,SAFMR2025!$A$2:$G$637,7,FALSE)*1.1</f>
        <v>1716.0000000000002</v>
      </c>
      <c r="H294" s="7">
        <f>VLOOKUP(A294,SAFMR2025!$A$2:$H$637,8,FALSE)*1.1</f>
        <v>2255</v>
      </c>
      <c r="I294" s="7">
        <f>VLOOKUP(A294,SAFMR2025!$A$2:$I$637,9,FALSE)*1.1</f>
        <v>2717</v>
      </c>
      <c r="J294" s="7">
        <f>VLOOKUP(A294,SAFMR2025!$A$2:$J$637,10,FALSE)*1.1</f>
        <v>2992.0000000000005</v>
      </c>
      <c r="K294" s="7">
        <f>VLOOKUP(A294,SAFMR2025!$A$2:$K$637,11,FALSE)*1.1</f>
        <v>3440.8</v>
      </c>
      <c r="L294" s="7">
        <f>VLOOKUP(A294,SAFMR2025!$A$2:$L$637,12,FALSE)*1.1</f>
        <v>3889.6000000000004</v>
      </c>
      <c r="M294" s="7">
        <f>VLOOKUP(A294,SAFMR2025!$A$2:$M$637,13,FALSE)*1.1</f>
        <v>4338.4000000000005</v>
      </c>
      <c r="N294" s="7">
        <f>VLOOKUP(A294,SAFMR2025!$A$2:$N$637,14,FALSE)*1.1</f>
        <v>4787.2000000000007</v>
      </c>
    </row>
    <row r="295" spans="1:14" hidden="1" x14ac:dyDescent="0.25">
      <c r="A295" s="8" t="s">
        <v>271</v>
      </c>
      <c r="B295" s="8" t="s">
        <v>254</v>
      </c>
      <c r="C295" s="8" t="s">
        <v>272</v>
      </c>
      <c r="D295" s="8" t="s">
        <v>256</v>
      </c>
      <c r="E295" s="8" t="s">
        <v>18</v>
      </c>
      <c r="F295" s="7">
        <f>VLOOKUP(A295,SAFMR2025!$A$2:$F$637,6,FALSE)*1.1</f>
        <v>1496.0000000000002</v>
      </c>
      <c r="G295" s="7">
        <f>VLOOKUP(A295,SAFMR2025!$A$2:$G$637,7,FALSE)*1.1</f>
        <v>1661.0000000000002</v>
      </c>
      <c r="H295" s="7">
        <f>VLOOKUP(A295,SAFMR2025!$A$2:$H$637,8,FALSE)*1.1</f>
        <v>2178</v>
      </c>
      <c r="I295" s="7">
        <f>VLOOKUP(A295,SAFMR2025!$A$2:$I$637,9,FALSE)*1.1</f>
        <v>2629</v>
      </c>
      <c r="J295" s="7">
        <f>VLOOKUP(A295,SAFMR2025!$A$2:$J$637,10,FALSE)*1.1</f>
        <v>2893.0000000000005</v>
      </c>
      <c r="K295" s="7">
        <f>VLOOKUP(A295,SAFMR2025!$A$2:$K$637,11,FALSE)*1.1</f>
        <v>3326.4</v>
      </c>
      <c r="L295" s="7">
        <f>VLOOKUP(A295,SAFMR2025!$A$2:$L$637,12,FALSE)*1.1</f>
        <v>3760.9</v>
      </c>
      <c r="M295" s="7">
        <f>VLOOKUP(A295,SAFMR2025!$A$2:$M$637,13,FALSE)*1.1</f>
        <v>4194.3</v>
      </c>
      <c r="N295" s="7">
        <f>VLOOKUP(A295,SAFMR2025!$A$2:$N$637,14,FALSE)*1.1</f>
        <v>4628.8</v>
      </c>
    </row>
    <row r="296" spans="1:14" hidden="1" x14ac:dyDescent="0.25">
      <c r="A296" s="8" t="s">
        <v>273</v>
      </c>
      <c r="B296" s="8" t="s">
        <v>254</v>
      </c>
      <c r="C296" s="8" t="s">
        <v>274</v>
      </c>
      <c r="D296" s="8" t="s">
        <v>256</v>
      </c>
      <c r="E296" s="8" t="s">
        <v>18</v>
      </c>
      <c r="F296" s="7">
        <f>VLOOKUP(A296,SAFMR2025!$A$2:$F$637,6,FALSE)*1.1</f>
        <v>2200</v>
      </c>
      <c r="G296" s="7">
        <f>VLOOKUP(A296,SAFMR2025!$A$2:$G$637,7,FALSE)*1.1</f>
        <v>2354</v>
      </c>
      <c r="H296" s="7">
        <f>VLOOKUP(A296,SAFMR2025!$A$2:$H$637,8,FALSE)*1.1</f>
        <v>2937.0000000000005</v>
      </c>
      <c r="I296" s="7">
        <f>VLOOKUP(A296,SAFMR2025!$A$2:$I$637,9,FALSE)*1.1</f>
        <v>3542.0000000000005</v>
      </c>
      <c r="J296" s="7">
        <f>VLOOKUP(A296,SAFMR2025!$A$2:$J$637,10,FALSE)*1.1</f>
        <v>3894.0000000000005</v>
      </c>
      <c r="K296" s="7">
        <f>VLOOKUP(A296,SAFMR2025!$A$2:$K$637,11,FALSE)*1.1</f>
        <v>4478.1000000000004</v>
      </c>
      <c r="L296" s="7">
        <f>VLOOKUP(A296,SAFMR2025!$A$2:$L$637,12,FALSE)*1.1</f>
        <v>5062.2000000000007</v>
      </c>
      <c r="M296" s="7">
        <f>VLOOKUP(A296,SAFMR2025!$A$2:$M$637,13,FALSE)*1.1</f>
        <v>5646.3</v>
      </c>
      <c r="N296" s="7">
        <f>VLOOKUP(A296,SAFMR2025!$A$2:$N$637,14,FALSE)*1.1</f>
        <v>6230.4000000000005</v>
      </c>
    </row>
    <row r="297" spans="1:14" hidden="1" x14ac:dyDescent="0.25">
      <c r="A297" s="8" t="s">
        <v>309</v>
      </c>
      <c r="B297" s="8" t="s">
        <v>291</v>
      </c>
      <c r="C297" s="8" t="s">
        <v>310</v>
      </c>
      <c r="D297" s="8" t="s">
        <v>256</v>
      </c>
      <c r="E297" s="8" t="s">
        <v>18</v>
      </c>
      <c r="F297" s="7">
        <f>VLOOKUP(A297,SAFMR2025!$A$2:$F$637,6,FALSE)*1.1</f>
        <v>1507.0000000000002</v>
      </c>
      <c r="G297" s="7">
        <f>VLOOKUP(A297,SAFMR2025!$A$2:$G$637,7,FALSE)*1.1</f>
        <v>1672.0000000000002</v>
      </c>
      <c r="H297" s="7">
        <f>VLOOKUP(A297,SAFMR2025!$A$2:$H$637,8,FALSE)*1.1</f>
        <v>2200</v>
      </c>
      <c r="I297" s="7">
        <f>VLOOKUP(A297,SAFMR2025!$A$2:$I$637,9,FALSE)*1.1</f>
        <v>2651</v>
      </c>
      <c r="J297" s="7">
        <f>VLOOKUP(A297,SAFMR2025!$A$2:$J$637,10,FALSE)*1.1</f>
        <v>2915.0000000000005</v>
      </c>
      <c r="K297" s="7">
        <f>VLOOKUP(A297,SAFMR2025!$A$2:$K$637,11,FALSE)*1.1</f>
        <v>3351.7000000000003</v>
      </c>
      <c r="L297" s="7">
        <f>VLOOKUP(A297,SAFMR2025!$A$2:$L$637,12,FALSE)*1.1</f>
        <v>3789.5000000000005</v>
      </c>
      <c r="M297" s="7">
        <f>VLOOKUP(A297,SAFMR2025!$A$2:$M$637,13,FALSE)*1.1</f>
        <v>4226.2000000000007</v>
      </c>
      <c r="N297" s="7">
        <f>VLOOKUP(A297,SAFMR2025!$A$2:$N$637,14,FALSE)*1.1</f>
        <v>4664</v>
      </c>
    </row>
    <row r="298" spans="1:14" hidden="1" x14ac:dyDescent="0.25">
      <c r="A298" s="8" t="s">
        <v>313</v>
      </c>
      <c r="B298" s="8" t="s">
        <v>291</v>
      </c>
      <c r="C298" s="8" t="s">
        <v>310</v>
      </c>
      <c r="D298" s="8" t="s">
        <v>256</v>
      </c>
      <c r="E298" s="8" t="s">
        <v>18</v>
      </c>
      <c r="F298" s="7">
        <f>VLOOKUP(A298,SAFMR2025!$A$2:$F$637,6,FALSE)*1.1</f>
        <v>1584.0000000000002</v>
      </c>
      <c r="G298" s="7">
        <f>VLOOKUP(A298,SAFMR2025!$A$2:$G$637,7,FALSE)*1.1</f>
        <v>1760.0000000000002</v>
      </c>
      <c r="H298" s="7">
        <f>VLOOKUP(A298,SAFMR2025!$A$2:$H$637,8,FALSE)*1.1</f>
        <v>2310</v>
      </c>
      <c r="I298" s="7">
        <f>VLOOKUP(A298,SAFMR2025!$A$2:$I$637,9,FALSE)*1.1</f>
        <v>2783</v>
      </c>
      <c r="J298" s="7">
        <f>VLOOKUP(A298,SAFMR2025!$A$2:$J$637,10,FALSE)*1.1</f>
        <v>3058.0000000000005</v>
      </c>
      <c r="K298" s="7">
        <f>VLOOKUP(A298,SAFMR2025!$A$2:$K$637,11,FALSE)*1.1</f>
        <v>3516.7000000000003</v>
      </c>
      <c r="L298" s="7">
        <f>VLOOKUP(A298,SAFMR2025!$A$2:$L$637,12,FALSE)*1.1</f>
        <v>3975.4000000000005</v>
      </c>
      <c r="M298" s="7">
        <f>VLOOKUP(A298,SAFMR2025!$A$2:$M$637,13,FALSE)*1.1</f>
        <v>4434.1000000000004</v>
      </c>
      <c r="N298" s="7">
        <f>VLOOKUP(A298,SAFMR2025!$A$2:$N$637,14,FALSE)*1.1</f>
        <v>4892.8</v>
      </c>
    </row>
    <row r="299" spans="1:14" hidden="1" x14ac:dyDescent="0.25">
      <c r="A299" s="8" t="s">
        <v>314</v>
      </c>
      <c r="B299" s="8" t="s">
        <v>291</v>
      </c>
      <c r="C299" s="8" t="s">
        <v>310</v>
      </c>
      <c r="D299" s="8" t="s">
        <v>256</v>
      </c>
      <c r="E299" s="8" t="s">
        <v>18</v>
      </c>
      <c r="F299" s="7">
        <f>VLOOKUP(A299,SAFMR2025!$A$2:$F$637,6,FALSE)*1.1</f>
        <v>1507.0000000000002</v>
      </c>
      <c r="G299" s="7">
        <f>VLOOKUP(A299,SAFMR2025!$A$2:$G$637,7,FALSE)*1.1</f>
        <v>1672.0000000000002</v>
      </c>
      <c r="H299" s="7">
        <f>VLOOKUP(A299,SAFMR2025!$A$2:$H$637,8,FALSE)*1.1</f>
        <v>2200</v>
      </c>
      <c r="I299" s="7">
        <f>VLOOKUP(A299,SAFMR2025!$A$2:$I$637,9,FALSE)*1.1</f>
        <v>2651</v>
      </c>
      <c r="J299" s="7">
        <f>VLOOKUP(A299,SAFMR2025!$A$2:$J$637,10,FALSE)*1.1</f>
        <v>2915.0000000000005</v>
      </c>
      <c r="K299" s="7">
        <f>VLOOKUP(A299,SAFMR2025!$A$2:$K$637,11,FALSE)*1.1</f>
        <v>3351.7000000000003</v>
      </c>
      <c r="L299" s="7">
        <f>VLOOKUP(A299,SAFMR2025!$A$2:$L$637,12,FALSE)*1.1</f>
        <v>3789.5000000000005</v>
      </c>
      <c r="M299" s="7">
        <f>VLOOKUP(A299,SAFMR2025!$A$2:$M$637,13,FALSE)*1.1</f>
        <v>4226.2000000000007</v>
      </c>
      <c r="N299" s="7">
        <f>VLOOKUP(A299,SAFMR2025!$A$2:$N$637,14,FALSE)*1.1</f>
        <v>4664</v>
      </c>
    </row>
    <row r="300" spans="1:14" hidden="1" x14ac:dyDescent="0.25">
      <c r="A300" s="8" t="s">
        <v>316</v>
      </c>
      <c r="B300" s="8" t="s">
        <v>291</v>
      </c>
      <c r="C300" s="8" t="s">
        <v>310</v>
      </c>
      <c r="D300" s="8" t="s">
        <v>256</v>
      </c>
      <c r="E300" s="8" t="s">
        <v>18</v>
      </c>
      <c r="F300" s="7">
        <f>VLOOKUP(A300,SAFMR2025!$A$2:$F$637,6,FALSE)*1.1</f>
        <v>2145</v>
      </c>
      <c r="G300" s="7">
        <f>VLOOKUP(A300,SAFMR2025!$A$2:$G$637,7,FALSE)*1.1</f>
        <v>2376</v>
      </c>
      <c r="H300" s="7">
        <f>VLOOKUP(A300,SAFMR2025!$A$2:$H$637,8,FALSE)*1.1</f>
        <v>3124.0000000000005</v>
      </c>
      <c r="I300" s="7">
        <f>VLOOKUP(A300,SAFMR2025!$A$2:$I$637,9,FALSE)*1.1</f>
        <v>3762.0000000000005</v>
      </c>
      <c r="J300" s="7">
        <f>VLOOKUP(A300,SAFMR2025!$A$2:$J$637,10,FALSE)*1.1</f>
        <v>4147</v>
      </c>
      <c r="K300" s="7">
        <f>VLOOKUP(A300,SAFMR2025!$A$2:$K$637,11,FALSE)*1.1</f>
        <v>4768.5</v>
      </c>
      <c r="L300" s="7">
        <f>VLOOKUP(A300,SAFMR2025!$A$2:$L$637,12,FALSE)*1.1</f>
        <v>5391.1</v>
      </c>
      <c r="M300" s="7">
        <f>VLOOKUP(A300,SAFMR2025!$A$2:$M$637,13,FALSE)*1.1</f>
        <v>6012.6</v>
      </c>
      <c r="N300" s="7">
        <f>VLOOKUP(A300,SAFMR2025!$A$2:$N$637,14,FALSE)*1.1</f>
        <v>6635.2000000000007</v>
      </c>
    </row>
    <row r="301" spans="1:14" hidden="1" x14ac:dyDescent="0.25">
      <c r="A301" s="8" t="s">
        <v>317</v>
      </c>
      <c r="B301" s="8" t="s">
        <v>291</v>
      </c>
      <c r="C301" s="8" t="s">
        <v>310</v>
      </c>
      <c r="D301" s="8" t="s">
        <v>256</v>
      </c>
      <c r="E301" s="8" t="s">
        <v>18</v>
      </c>
      <c r="F301" s="7">
        <f>VLOOKUP(A301,SAFMR2025!$A$2:$F$637,6,FALSE)*1.1</f>
        <v>1595.0000000000002</v>
      </c>
      <c r="G301" s="7">
        <f>VLOOKUP(A301,SAFMR2025!$A$2:$G$637,7,FALSE)*1.1</f>
        <v>1782.0000000000002</v>
      </c>
      <c r="H301" s="7">
        <f>VLOOKUP(A301,SAFMR2025!$A$2:$H$637,8,FALSE)*1.1</f>
        <v>2332</v>
      </c>
      <c r="I301" s="7">
        <f>VLOOKUP(A301,SAFMR2025!$A$2:$I$637,9,FALSE)*1.1</f>
        <v>2805</v>
      </c>
      <c r="J301" s="7">
        <f>VLOOKUP(A301,SAFMR2025!$A$2:$J$637,10,FALSE)*1.1</f>
        <v>3091.0000000000005</v>
      </c>
      <c r="K301" s="7">
        <f>VLOOKUP(A301,SAFMR2025!$A$2:$K$637,11,FALSE)*1.1</f>
        <v>3554.1000000000004</v>
      </c>
      <c r="L301" s="7">
        <f>VLOOKUP(A301,SAFMR2025!$A$2:$L$637,12,FALSE)*1.1</f>
        <v>4018.3</v>
      </c>
      <c r="M301" s="7">
        <f>VLOOKUP(A301,SAFMR2025!$A$2:$M$637,13,FALSE)*1.1</f>
        <v>4481.4000000000005</v>
      </c>
      <c r="N301" s="7">
        <f>VLOOKUP(A301,SAFMR2025!$A$2:$N$637,14,FALSE)*1.1</f>
        <v>4945.6000000000004</v>
      </c>
    </row>
    <row r="302" spans="1:14" hidden="1" x14ac:dyDescent="0.25">
      <c r="A302" s="8" t="s">
        <v>275</v>
      </c>
      <c r="B302" s="8" t="s">
        <v>254</v>
      </c>
      <c r="C302" s="8" t="s">
        <v>276</v>
      </c>
      <c r="D302" s="8" t="s">
        <v>256</v>
      </c>
      <c r="E302" s="8" t="s">
        <v>18</v>
      </c>
      <c r="F302" s="7">
        <f>VLOOKUP(A302,SAFMR2025!$A$2:$F$637,6,FALSE)*1.1</f>
        <v>2200</v>
      </c>
      <c r="G302" s="7">
        <f>VLOOKUP(A302,SAFMR2025!$A$2:$G$637,7,FALSE)*1.1</f>
        <v>2354</v>
      </c>
      <c r="H302" s="7">
        <f>VLOOKUP(A302,SAFMR2025!$A$2:$H$637,8,FALSE)*1.1</f>
        <v>2805</v>
      </c>
      <c r="I302" s="7">
        <f>VLOOKUP(A302,SAFMR2025!$A$2:$I$637,9,FALSE)*1.1</f>
        <v>3388.0000000000005</v>
      </c>
      <c r="J302" s="7">
        <f>VLOOKUP(A302,SAFMR2025!$A$2:$J$637,10,FALSE)*1.1</f>
        <v>3729.0000000000005</v>
      </c>
      <c r="K302" s="7">
        <f>VLOOKUP(A302,SAFMR2025!$A$2:$K$637,11,FALSE)*1.1</f>
        <v>4287.8</v>
      </c>
      <c r="L302" s="7">
        <f>VLOOKUP(A302,SAFMR2025!$A$2:$L$637,12,FALSE)*1.1</f>
        <v>4847.7000000000007</v>
      </c>
      <c r="M302" s="7">
        <f>VLOOKUP(A302,SAFMR2025!$A$2:$M$637,13,FALSE)*1.1</f>
        <v>5406.5</v>
      </c>
      <c r="N302" s="7">
        <f>VLOOKUP(A302,SAFMR2025!$A$2:$N$637,14,FALSE)*1.1</f>
        <v>5966.4000000000005</v>
      </c>
    </row>
    <row r="303" spans="1:14" hidden="1" x14ac:dyDescent="0.25">
      <c r="A303" s="8" t="s">
        <v>318</v>
      </c>
      <c r="B303" s="8" t="s">
        <v>291</v>
      </c>
      <c r="C303" s="8" t="s">
        <v>297</v>
      </c>
      <c r="D303" s="8" t="s">
        <v>256</v>
      </c>
      <c r="E303" s="8" t="s">
        <v>18</v>
      </c>
      <c r="F303" s="7">
        <f>VLOOKUP(A303,SAFMR2025!$A$2:$F$637,6,FALSE)*1.1</f>
        <v>1848.0000000000002</v>
      </c>
      <c r="G303" s="7">
        <f>VLOOKUP(A303,SAFMR2025!$A$2:$G$637,7,FALSE)*1.1</f>
        <v>2057</v>
      </c>
      <c r="H303" s="7">
        <f>VLOOKUP(A303,SAFMR2025!$A$2:$H$637,8,FALSE)*1.1</f>
        <v>2695</v>
      </c>
      <c r="I303" s="7">
        <f>VLOOKUP(A303,SAFMR2025!$A$2:$I$637,9,FALSE)*1.1</f>
        <v>3245.0000000000005</v>
      </c>
      <c r="J303" s="7">
        <f>VLOOKUP(A303,SAFMR2025!$A$2:$J$637,10,FALSE)*1.1</f>
        <v>3575.0000000000005</v>
      </c>
      <c r="K303" s="7">
        <f>VLOOKUP(A303,SAFMR2025!$A$2:$K$637,11,FALSE)*1.1</f>
        <v>4110.7000000000007</v>
      </c>
      <c r="L303" s="7">
        <f>VLOOKUP(A303,SAFMR2025!$A$2:$L$637,12,FALSE)*1.1</f>
        <v>4647.5</v>
      </c>
      <c r="M303" s="7">
        <f>VLOOKUP(A303,SAFMR2025!$A$2:$M$637,13,FALSE)*1.1</f>
        <v>5183.2000000000007</v>
      </c>
      <c r="N303" s="7">
        <f>VLOOKUP(A303,SAFMR2025!$A$2:$N$637,14,FALSE)*1.1</f>
        <v>5720.0000000000009</v>
      </c>
    </row>
    <row r="304" spans="1:14" hidden="1" x14ac:dyDescent="0.25">
      <c r="A304" s="8" t="s">
        <v>319</v>
      </c>
      <c r="B304" s="8" t="s">
        <v>291</v>
      </c>
      <c r="C304" s="8" t="s">
        <v>302</v>
      </c>
      <c r="D304" s="8" t="s">
        <v>256</v>
      </c>
      <c r="E304" s="8" t="s">
        <v>18</v>
      </c>
      <c r="F304" s="7">
        <f>VLOOKUP(A304,SAFMR2025!$A$2:$F$637,6,FALSE)*1.1</f>
        <v>1617.0000000000002</v>
      </c>
      <c r="G304" s="7">
        <f>VLOOKUP(A304,SAFMR2025!$A$2:$G$637,7,FALSE)*1.1</f>
        <v>1804.0000000000002</v>
      </c>
      <c r="H304" s="7">
        <f>VLOOKUP(A304,SAFMR2025!$A$2:$H$637,8,FALSE)*1.1</f>
        <v>2365</v>
      </c>
      <c r="I304" s="7">
        <f>VLOOKUP(A304,SAFMR2025!$A$2:$I$637,9,FALSE)*1.1</f>
        <v>2849.0000000000005</v>
      </c>
      <c r="J304" s="7">
        <f>VLOOKUP(A304,SAFMR2025!$A$2:$J$637,10,FALSE)*1.1</f>
        <v>3135.0000000000005</v>
      </c>
      <c r="K304" s="7">
        <f>VLOOKUP(A304,SAFMR2025!$A$2:$K$637,11,FALSE)*1.1</f>
        <v>3604.7000000000003</v>
      </c>
      <c r="L304" s="7">
        <f>VLOOKUP(A304,SAFMR2025!$A$2:$L$637,12,FALSE)*1.1</f>
        <v>4075.5000000000005</v>
      </c>
      <c r="M304" s="7">
        <f>VLOOKUP(A304,SAFMR2025!$A$2:$M$637,13,FALSE)*1.1</f>
        <v>4545.2000000000007</v>
      </c>
      <c r="N304" s="7">
        <f>VLOOKUP(A304,SAFMR2025!$A$2:$N$637,14,FALSE)*1.1</f>
        <v>5016</v>
      </c>
    </row>
    <row r="305" spans="1:14" x14ac:dyDescent="0.25">
      <c r="A305" s="39" t="s">
        <v>520</v>
      </c>
      <c r="B305" s="39" t="s">
        <v>278</v>
      </c>
      <c r="C305" s="39" t="s">
        <v>521</v>
      </c>
      <c r="D305" s="39" t="s">
        <v>434</v>
      </c>
      <c r="E305" s="39" t="s">
        <v>280</v>
      </c>
      <c r="F305" s="41">
        <f>VLOOKUP(A305,'APS2024'!$A$2:$F$637,6,FALSE)</f>
        <v>2568</v>
      </c>
      <c r="G305" s="41">
        <f>VLOOKUP(A305,'APS2024'!$A$2:$G$637,7,FALSE)</f>
        <v>2760</v>
      </c>
      <c r="H305" s="41">
        <f>VLOOKUP(A305,'APS2024'!$A$2:$H$637,8,FALSE)</f>
        <v>3276</v>
      </c>
      <c r="I305" s="41">
        <f>VLOOKUP(A305,'APS2024'!$A$2:$I$637,9,FALSE)</f>
        <v>3960</v>
      </c>
      <c r="J305" s="41">
        <f>VLOOKUP(A305,'APS2024'!$A$2:$J$637,10,FALSE)</f>
        <v>4368</v>
      </c>
      <c r="K305" s="40">
        <f>VLOOKUP(A305,'APS2024'!$A$2:$K$637,11,FALSE)</f>
        <v>5023</v>
      </c>
      <c r="L305" s="40">
        <f>VLOOKUP(A305,'APS2024'!$A$2:$L$637,12,FALSE)</f>
        <v>5678</v>
      </c>
      <c r="M305" s="40">
        <f>VLOOKUP(A305,'APS2024'!$A$2:$M$637,13,FALSE)</f>
        <v>6333</v>
      </c>
      <c r="N305" s="40">
        <f>VLOOKUP(A305,'APS2024'!$A$2:$N$637,14,FALSE)</f>
        <v>6988</v>
      </c>
    </row>
    <row r="306" spans="1:14" hidden="1" x14ac:dyDescent="0.25">
      <c r="A306" s="8" t="s">
        <v>320</v>
      </c>
      <c r="B306" s="8" t="s">
        <v>291</v>
      </c>
      <c r="C306" s="8" t="s">
        <v>297</v>
      </c>
      <c r="D306" s="8" t="s">
        <v>256</v>
      </c>
      <c r="E306" s="8" t="s">
        <v>18</v>
      </c>
      <c r="F306" s="7">
        <f>VLOOKUP(A306,SAFMR2025!$A$2:$F$637,6,FALSE)*1.1</f>
        <v>2145</v>
      </c>
      <c r="G306" s="7">
        <f>VLOOKUP(A306,SAFMR2025!$A$2:$G$637,7,FALSE)*1.1</f>
        <v>2376</v>
      </c>
      <c r="H306" s="7">
        <f>VLOOKUP(A306,SAFMR2025!$A$2:$H$637,8,FALSE)*1.1</f>
        <v>3124.0000000000005</v>
      </c>
      <c r="I306" s="7">
        <f>VLOOKUP(A306,SAFMR2025!$A$2:$I$637,9,FALSE)*1.1</f>
        <v>3762.0000000000005</v>
      </c>
      <c r="J306" s="7">
        <f>VLOOKUP(A306,SAFMR2025!$A$2:$J$637,10,FALSE)*1.1</f>
        <v>4147</v>
      </c>
      <c r="K306" s="7">
        <f>VLOOKUP(A306,SAFMR2025!$A$2:$K$637,11,FALSE)*1.1</f>
        <v>4768.5</v>
      </c>
      <c r="L306" s="7">
        <f>VLOOKUP(A306,SAFMR2025!$A$2:$L$637,12,FALSE)*1.1</f>
        <v>5391.1</v>
      </c>
      <c r="M306" s="7">
        <f>VLOOKUP(A306,SAFMR2025!$A$2:$M$637,13,FALSE)*1.1</f>
        <v>6012.6</v>
      </c>
      <c r="N306" s="7">
        <f>VLOOKUP(A306,SAFMR2025!$A$2:$N$637,14,FALSE)*1.1</f>
        <v>6635.2000000000007</v>
      </c>
    </row>
    <row r="307" spans="1:14" hidden="1" x14ac:dyDescent="0.25">
      <c r="A307" s="8" t="s">
        <v>321</v>
      </c>
      <c r="B307" s="8" t="s">
        <v>291</v>
      </c>
      <c r="C307" s="8" t="s">
        <v>297</v>
      </c>
      <c r="D307" s="8" t="s">
        <v>256</v>
      </c>
      <c r="E307" s="8" t="s">
        <v>18</v>
      </c>
      <c r="F307" s="7">
        <f>VLOOKUP(A307,SAFMR2025!$A$2:$F$637,6,FALSE)*1.1</f>
        <v>2145</v>
      </c>
      <c r="G307" s="7">
        <f>VLOOKUP(A307,SAFMR2025!$A$2:$G$637,7,FALSE)*1.1</f>
        <v>2376</v>
      </c>
      <c r="H307" s="7">
        <f>VLOOKUP(A307,SAFMR2025!$A$2:$H$637,8,FALSE)*1.1</f>
        <v>3124.0000000000005</v>
      </c>
      <c r="I307" s="7">
        <f>VLOOKUP(A307,SAFMR2025!$A$2:$I$637,9,FALSE)*1.1</f>
        <v>3762.0000000000005</v>
      </c>
      <c r="J307" s="7">
        <f>VLOOKUP(A307,SAFMR2025!$A$2:$J$637,10,FALSE)*1.1</f>
        <v>4147</v>
      </c>
      <c r="K307" s="7">
        <f>VLOOKUP(A307,SAFMR2025!$A$2:$K$637,11,FALSE)*1.1</f>
        <v>4768.5</v>
      </c>
      <c r="L307" s="7">
        <f>VLOOKUP(A307,SAFMR2025!$A$2:$L$637,12,FALSE)*1.1</f>
        <v>5391.1</v>
      </c>
      <c r="M307" s="7">
        <f>VLOOKUP(A307,SAFMR2025!$A$2:$M$637,13,FALSE)*1.1</f>
        <v>6012.6</v>
      </c>
      <c r="N307" s="7">
        <f>VLOOKUP(A307,SAFMR2025!$A$2:$N$637,14,FALSE)*1.1</f>
        <v>6635.2000000000007</v>
      </c>
    </row>
    <row r="308" spans="1:14" x14ac:dyDescent="0.25">
      <c r="A308" s="39" t="s">
        <v>525</v>
      </c>
      <c r="B308" s="39" t="s">
        <v>278</v>
      </c>
      <c r="C308" s="39" t="s">
        <v>526</v>
      </c>
      <c r="D308" s="39" t="s">
        <v>434</v>
      </c>
      <c r="E308" s="39" t="s">
        <v>280</v>
      </c>
      <c r="F308" s="41">
        <f>VLOOKUP(A308,'APS2024'!$A$2:$F$637,6,FALSE)</f>
        <v>2316</v>
      </c>
      <c r="G308" s="41">
        <f>VLOOKUP(A308,'APS2024'!$A$2:$G$637,7,FALSE)</f>
        <v>2496</v>
      </c>
      <c r="H308" s="41">
        <f>VLOOKUP(A308,'APS2024'!$A$2:$H$637,8,FALSE)</f>
        <v>2964</v>
      </c>
      <c r="I308" s="41">
        <f>VLOOKUP(A308,'APS2024'!$A$2:$I$637,9,FALSE)</f>
        <v>3588</v>
      </c>
      <c r="J308" s="41">
        <f>VLOOKUP(A308,'APS2024'!$A$2:$J$637,10,FALSE)</f>
        <v>3948</v>
      </c>
      <c r="K308" s="40">
        <f>VLOOKUP(A308,'APS2024'!$A$2:$K$637,11,FALSE)</f>
        <v>4540</v>
      </c>
      <c r="L308" s="40">
        <f>VLOOKUP(A308,'APS2024'!$A$2:$L$637,12,FALSE)</f>
        <v>5132</v>
      </c>
      <c r="M308" s="40">
        <f>VLOOKUP(A308,'APS2024'!$A$2:$M$637,13,FALSE)</f>
        <v>5724</v>
      </c>
      <c r="N308" s="40">
        <f>VLOOKUP(A308,'APS2024'!$A$2:$N$637,14,FALSE)</f>
        <v>6316</v>
      </c>
    </row>
    <row r="309" spans="1:14" hidden="1" x14ac:dyDescent="0.25">
      <c r="A309" s="8" t="s">
        <v>322</v>
      </c>
      <c r="B309" s="8" t="s">
        <v>291</v>
      </c>
      <c r="C309" s="8" t="s">
        <v>323</v>
      </c>
      <c r="D309" s="8" t="s">
        <v>256</v>
      </c>
      <c r="E309" s="8" t="s">
        <v>18</v>
      </c>
      <c r="F309" s="7">
        <f>VLOOKUP(A309,SAFMR2025!$A$2:$F$637,6,FALSE)*1.1</f>
        <v>2453</v>
      </c>
      <c r="G309" s="7">
        <f>VLOOKUP(A309,SAFMR2025!$A$2:$G$637,7,FALSE)*1.1</f>
        <v>2728</v>
      </c>
      <c r="H309" s="7">
        <f>VLOOKUP(A309,SAFMR2025!$A$2:$H$637,8,FALSE)*1.1</f>
        <v>3575.0000000000005</v>
      </c>
      <c r="I309" s="7">
        <f>VLOOKUP(A309,SAFMR2025!$A$2:$I$637,9,FALSE)*1.1</f>
        <v>4312</v>
      </c>
      <c r="J309" s="7">
        <f>VLOOKUP(A309,SAFMR2025!$A$2:$J$637,10,FALSE)*1.1</f>
        <v>4741</v>
      </c>
      <c r="K309" s="7">
        <f>VLOOKUP(A309,SAFMR2025!$A$2:$K$637,11,FALSE)*1.1</f>
        <v>5451.6</v>
      </c>
      <c r="L309" s="7">
        <f>VLOOKUP(A309,SAFMR2025!$A$2:$L$637,12,FALSE)*1.1</f>
        <v>6163.3</v>
      </c>
      <c r="M309" s="7">
        <f>VLOOKUP(A309,SAFMR2025!$A$2:$M$637,13,FALSE)*1.1</f>
        <v>6873.9000000000005</v>
      </c>
      <c r="N309" s="7">
        <f>VLOOKUP(A309,SAFMR2025!$A$2:$N$637,14,FALSE)*1.1</f>
        <v>7585.6</v>
      </c>
    </row>
    <row r="310" spans="1:14" hidden="1" x14ac:dyDescent="0.25">
      <c r="A310" s="8" t="s">
        <v>324</v>
      </c>
      <c r="B310" s="8" t="s">
        <v>291</v>
      </c>
      <c r="C310" s="8" t="s">
        <v>325</v>
      </c>
      <c r="D310" s="8" t="s">
        <v>256</v>
      </c>
      <c r="E310" s="8" t="s">
        <v>18</v>
      </c>
      <c r="F310" s="7">
        <f>VLOOKUP(A310,SAFMR2025!$A$2:$F$637,6,FALSE)*1.1</f>
        <v>1793.0000000000002</v>
      </c>
      <c r="G310" s="7">
        <f>VLOOKUP(A310,SAFMR2025!$A$2:$G$637,7,FALSE)*1.1</f>
        <v>1991.0000000000002</v>
      </c>
      <c r="H310" s="7">
        <f>VLOOKUP(A310,SAFMR2025!$A$2:$H$637,8,FALSE)*1.1</f>
        <v>2618</v>
      </c>
      <c r="I310" s="7">
        <f>VLOOKUP(A310,SAFMR2025!$A$2:$I$637,9,FALSE)*1.1</f>
        <v>3157.0000000000005</v>
      </c>
      <c r="J310" s="7">
        <f>VLOOKUP(A310,SAFMR2025!$A$2:$J$637,10,FALSE)*1.1</f>
        <v>3476.0000000000005</v>
      </c>
      <c r="K310" s="7">
        <f>VLOOKUP(A310,SAFMR2025!$A$2:$K$637,11,FALSE)*1.1</f>
        <v>3997.4000000000005</v>
      </c>
      <c r="L310" s="7">
        <f>VLOOKUP(A310,SAFMR2025!$A$2:$L$637,12,FALSE)*1.1</f>
        <v>4518.8</v>
      </c>
      <c r="M310" s="7">
        <f>VLOOKUP(A310,SAFMR2025!$A$2:$M$637,13,FALSE)*1.1</f>
        <v>5040.2000000000007</v>
      </c>
      <c r="N310" s="7">
        <f>VLOOKUP(A310,SAFMR2025!$A$2:$N$637,14,FALSE)*1.1</f>
        <v>5561.6</v>
      </c>
    </row>
    <row r="311" spans="1:14" x14ac:dyDescent="0.25">
      <c r="A311" s="39" t="s">
        <v>530</v>
      </c>
      <c r="B311" s="39" t="s">
        <v>278</v>
      </c>
      <c r="C311" s="39" t="s">
        <v>531</v>
      </c>
      <c r="D311" s="39" t="s">
        <v>434</v>
      </c>
      <c r="E311" s="39" t="s">
        <v>280</v>
      </c>
      <c r="F311" s="41">
        <f>VLOOKUP(A311,'APS2024'!$A$2:$F$637,6,FALSE)</f>
        <v>2280</v>
      </c>
      <c r="G311" s="41">
        <f>VLOOKUP(A311,'APS2024'!$A$2:$G$637,7,FALSE)</f>
        <v>2448</v>
      </c>
      <c r="H311" s="41">
        <f>VLOOKUP(A311,'APS2024'!$A$2:$H$637,8,FALSE)</f>
        <v>2916</v>
      </c>
      <c r="I311" s="41">
        <f>VLOOKUP(A311,'APS2024'!$A$2:$I$637,9,FALSE)</f>
        <v>3528</v>
      </c>
      <c r="J311" s="41">
        <f>VLOOKUP(A311,'APS2024'!$A$2:$J$637,10,FALSE)</f>
        <v>3888</v>
      </c>
      <c r="K311" s="40">
        <f>VLOOKUP(A311,'APS2024'!$A$2:$K$637,11,FALSE)</f>
        <v>4471</v>
      </c>
      <c r="L311" s="40">
        <f>VLOOKUP(A311,'APS2024'!$A$2:$L$637,12,FALSE)</f>
        <v>5054</v>
      </c>
      <c r="M311" s="40">
        <f>VLOOKUP(A311,'APS2024'!$A$2:$M$637,13,FALSE)</f>
        <v>5637</v>
      </c>
      <c r="N311" s="40">
        <f>VLOOKUP(A311,'APS2024'!$A$2:$N$637,14,FALSE)</f>
        <v>6220</v>
      </c>
    </row>
    <row r="312" spans="1:14" hidden="1" x14ac:dyDescent="0.25">
      <c r="A312" s="8" t="s">
        <v>285</v>
      </c>
      <c r="B312" s="8" t="s">
        <v>254</v>
      </c>
      <c r="C312" s="8" t="s">
        <v>286</v>
      </c>
      <c r="D312" s="8" t="s">
        <v>256</v>
      </c>
      <c r="E312" s="8" t="s">
        <v>18</v>
      </c>
      <c r="F312" s="7">
        <f>VLOOKUP(A312,SAFMR2025!$A$2:$F$637,6,FALSE)*1.1</f>
        <v>1551.0000000000002</v>
      </c>
      <c r="G312" s="7">
        <f>VLOOKUP(A312,SAFMR2025!$A$2:$G$637,7,FALSE)*1.1</f>
        <v>1716.0000000000002</v>
      </c>
      <c r="H312" s="7">
        <f>VLOOKUP(A312,SAFMR2025!$A$2:$H$637,8,FALSE)*1.1</f>
        <v>2255</v>
      </c>
      <c r="I312" s="7">
        <f>VLOOKUP(A312,SAFMR2025!$A$2:$I$637,9,FALSE)*1.1</f>
        <v>2717</v>
      </c>
      <c r="J312" s="7">
        <f>VLOOKUP(A312,SAFMR2025!$A$2:$J$637,10,FALSE)*1.1</f>
        <v>2992.0000000000005</v>
      </c>
      <c r="K312" s="7">
        <f>VLOOKUP(A312,SAFMR2025!$A$2:$K$637,11,FALSE)*1.1</f>
        <v>3440.8</v>
      </c>
      <c r="L312" s="7">
        <f>VLOOKUP(A312,SAFMR2025!$A$2:$L$637,12,FALSE)*1.1</f>
        <v>3889.6000000000004</v>
      </c>
      <c r="M312" s="7">
        <f>VLOOKUP(A312,SAFMR2025!$A$2:$M$637,13,FALSE)*1.1</f>
        <v>4338.4000000000005</v>
      </c>
      <c r="N312" s="7">
        <f>VLOOKUP(A312,SAFMR2025!$A$2:$N$637,14,FALSE)*1.1</f>
        <v>4787.2000000000007</v>
      </c>
    </row>
    <row r="313" spans="1:14" hidden="1" x14ac:dyDescent="0.25">
      <c r="A313" s="8" t="s">
        <v>326</v>
      </c>
      <c r="B313" s="8" t="s">
        <v>291</v>
      </c>
      <c r="C313" s="8" t="s">
        <v>327</v>
      </c>
      <c r="D313" s="8" t="s">
        <v>256</v>
      </c>
      <c r="E313" s="8" t="s">
        <v>18</v>
      </c>
      <c r="F313" s="7">
        <f>VLOOKUP(A313,SAFMR2025!$A$2:$F$637,6,FALSE)*1.1</f>
        <v>2530</v>
      </c>
      <c r="G313" s="7">
        <f>VLOOKUP(A313,SAFMR2025!$A$2:$G$637,7,FALSE)*1.1</f>
        <v>2816</v>
      </c>
      <c r="H313" s="7">
        <f>VLOOKUP(A313,SAFMR2025!$A$2:$H$637,8,FALSE)*1.1</f>
        <v>3696.0000000000005</v>
      </c>
      <c r="I313" s="7">
        <f>VLOOKUP(A313,SAFMR2025!$A$2:$I$637,9,FALSE)*1.1</f>
        <v>4455</v>
      </c>
      <c r="J313" s="7">
        <f>VLOOKUP(A313,SAFMR2025!$A$2:$J$637,10,FALSE)*1.1</f>
        <v>4895</v>
      </c>
      <c r="K313" s="7">
        <f>VLOOKUP(A313,SAFMR2025!$A$2:$K$637,11,FALSE)*1.1</f>
        <v>5628.7000000000007</v>
      </c>
      <c r="L313" s="7">
        <f>VLOOKUP(A313,SAFMR2025!$A$2:$L$637,12,FALSE)*1.1</f>
        <v>6363.5000000000009</v>
      </c>
      <c r="M313" s="7">
        <f>VLOOKUP(A313,SAFMR2025!$A$2:$M$637,13,FALSE)*1.1</f>
        <v>7097.2000000000007</v>
      </c>
      <c r="N313" s="7">
        <f>VLOOKUP(A313,SAFMR2025!$A$2:$N$637,14,FALSE)*1.1</f>
        <v>7832.0000000000009</v>
      </c>
    </row>
    <row r="314" spans="1:14" x14ac:dyDescent="0.25">
      <c r="A314" s="39" t="s">
        <v>535</v>
      </c>
      <c r="B314" s="39" t="s">
        <v>278</v>
      </c>
      <c r="C314" s="39" t="s">
        <v>536</v>
      </c>
      <c r="D314" s="39" t="s">
        <v>434</v>
      </c>
      <c r="E314" s="39" t="s">
        <v>280</v>
      </c>
      <c r="F314" s="41">
        <f>VLOOKUP(A314,'APS2024'!$A$2:$F$637,6,FALSE)</f>
        <v>3180</v>
      </c>
      <c r="G314" s="41">
        <f>VLOOKUP(A314,'APS2024'!$A$2:$G$637,7,FALSE)</f>
        <v>3420</v>
      </c>
      <c r="H314" s="41">
        <f>VLOOKUP(A314,'APS2024'!$A$2:$H$637,8,FALSE)</f>
        <v>4068</v>
      </c>
      <c r="I314" s="41">
        <f>VLOOKUP(A314,'APS2024'!$A$2:$I$637,9,FALSE)</f>
        <v>4920</v>
      </c>
      <c r="J314" s="41">
        <f>VLOOKUP(A314,'APS2024'!$A$2:$J$637,10,FALSE)</f>
        <v>5412</v>
      </c>
      <c r="K314" s="40">
        <f>VLOOKUP(A314,'APS2024'!$A$2:$K$637,11,FALSE)</f>
        <v>6223</v>
      </c>
      <c r="L314" s="40">
        <f>VLOOKUP(A314,'APS2024'!$A$2:$L$637,12,FALSE)</f>
        <v>7035</v>
      </c>
      <c r="M314" s="40">
        <f>VLOOKUP(A314,'APS2024'!$A$2:$M$637,13,FALSE)</f>
        <v>7847</v>
      </c>
      <c r="N314" s="40">
        <f>VLOOKUP(A314,'APS2024'!$A$2:$N$637,14,FALSE)</f>
        <v>8659</v>
      </c>
    </row>
    <row r="315" spans="1:14" x14ac:dyDescent="0.25">
      <c r="A315" s="39" t="s">
        <v>537</v>
      </c>
      <c r="B315" s="39" t="s">
        <v>278</v>
      </c>
      <c r="C315" s="39" t="s">
        <v>475</v>
      </c>
      <c r="D315" s="39" t="s">
        <v>434</v>
      </c>
      <c r="E315" s="39" t="s">
        <v>280</v>
      </c>
      <c r="F315" s="41">
        <f>VLOOKUP(A315,'APS2024'!$A$2:$F$637,6,FALSE)</f>
        <v>2700</v>
      </c>
      <c r="G315" s="41">
        <f>VLOOKUP(A315,'APS2024'!$A$2:$G$637,7,FALSE)</f>
        <v>2892</v>
      </c>
      <c r="H315" s="41">
        <f>VLOOKUP(A315,'APS2024'!$A$2:$H$637,8,FALSE)</f>
        <v>3444</v>
      </c>
      <c r="I315" s="41">
        <f>VLOOKUP(A315,'APS2024'!$A$2:$I$637,9,FALSE)</f>
        <v>4164</v>
      </c>
      <c r="J315" s="41">
        <f>VLOOKUP(A315,'APS2024'!$A$2:$J$637,10,FALSE)</f>
        <v>4584</v>
      </c>
      <c r="K315" s="40">
        <f>VLOOKUP(A315,'APS2024'!$A$2:$K$637,11,FALSE)</f>
        <v>5271</v>
      </c>
      <c r="L315" s="40">
        <f>VLOOKUP(A315,'APS2024'!$A$2:$L$637,12,FALSE)</f>
        <v>5959</v>
      </c>
      <c r="M315" s="40">
        <f>VLOOKUP(A315,'APS2024'!$A$2:$M$637,13,FALSE)</f>
        <v>6646</v>
      </c>
      <c r="N315" s="40">
        <f>VLOOKUP(A315,'APS2024'!$A$2:$N$637,14,FALSE)</f>
        <v>7334</v>
      </c>
    </row>
    <row r="316" spans="1:14" x14ac:dyDescent="0.25">
      <c r="A316" s="39" t="s">
        <v>538</v>
      </c>
      <c r="B316" s="39" t="s">
        <v>278</v>
      </c>
      <c r="C316" s="39" t="s">
        <v>521</v>
      </c>
      <c r="D316" s="39" t="s">
        <v>434</v>
      </c>
      <c r="E316" s="39" t="s">
        <v>280</v>
      </c>
      <c r="F316" s="41">
        <f>VLOOKUP(A316,'APS2024'!$A$2:$F$637,6,FALSE)</f>
        <v>2700</v>
      </c>
      <c r="G316" s="41">
        <f>VLOOKUP(A316,'APS2024'!$A$2:$G$637,7,FALSE)</f>
        <v>2892</v>
      </c>
      <c r="H316" s="41">
        <f>VLOOKUP(A316,'APS2024'!$A$2:$H$637,8,FALSE)</f>
        <v>3444</v>
      </c>
      <c r="I316" s="41">
        <f>VLOOKUP(A316,'APS2024'!$A$2:$I$637,9,FALSE)</f>
        <v>4164</v>
      </c>
      <c r="J316" s="41">
        <f>VLOOKUP(A316,'APS2024'!$A$2:$J$637,10,FALSE)</f>
        <v>4584</v>
      </c>
      <c r="K316" s="40">
        <f>VLOOKUP(A316,'APS2024'!$A$2:$K$637,11,FALSE)</f>
        <v>5271</v>
      </c>
      <c r="L316" s="40">
        <f>VLOOKUP(A316,'APS2024'!$A$2:$L$637,12,FALSE)</f>
        <v>5959</v>
      </c>
      <c r="M316" s="40">
        <f>VLOOKUP(A316,'APS2024'!$A$2:$M$637,13,FALSE)</f>
        <v>6646</v>
      </c>
      <c r="N316" s="40">
        <f>VLOOKUP(A316,'APS2024'!$A$2:$N$637,14,FALSE)</f>
        <v>7334</v>
      </c>
    </row>
    <row r="317" spans="1:14" x14ac:dyDescent="0.25">
      <c r="A317" s="39" t="s">
        <v>539</v>
      </c>
      <c r="B317" s="39" t="s">
        <v>278</v>
      </c>
      <c r="C317" s="39" t="s">
        <v>540</v>
      </c>
      <c r="D317" s="39" t="s">
        <v>434</v>
      </c>
      <c r="E317" s="39" t="s">
        <v>280</v>
      </c>
      <c r="F317" s="41">
        <f>VLOOKUP(A317,'APS2024'!$A$2:$F$637,6,FALSE)</f>
        <v>2976</v>
      </c>
      <c r="G317" s="41">
        <f>VLOOKUP(A317,'APS2024'!$A$2:$G$637,7,FALSE)</f>
        <v>3204</v>
      </c>
      <c r="H317" s="41">
        <f>VLOOKUP(A317,'APS2024'!$A$2:$H$637,8,FALSE)</f>
        <v>3804</v>
      </c>
      <c r="I317" s="41">
        <f>VLOOKUP(A317,'APS2024'!$A$2:$I$637,9,FALSE)</f>
        <v>4596</v>
      </c>
      <c r="J317" s="41">
        <f>VLOOKUP(A317,'APS2024'!$A$2:$J$637,10,FALSE)</f>
        <v>5064</v>
      </c>
      <c r="K317" s="40">
        <f>VLOOKUP(A317,'APS2024'!$A$2:$K$637,11,FALSE)</f>
        <v>5823</v>
      </c>
      <c r="L317" s="40">
        <f>VLOOKUP(A317,'APS2024'!$A$2:$L$637,12,FALSE)</f>
        <v>6583</v>
      </c>
      <c r="M317" s="40">
        <f>VLOOKUP(A317,'APS2024'!$A$2:$M$637,13,FALSE)</f>
        <v>7342</v>
      </c>
      <c r="N317" s="40">
        <f>VLOOKUP(A317,'APS2024'!$A$2:$N$637,14,FALSE)</f>
        <v>8102</v>
      </c>
    </row>
    <row r="318" spans="1:14" hidden="1" x14ac:dyDescent="0.25">
      <c r="A318" s="37" t="s">
        <v>541</v>
      </c>
      <c r="B318" s="38" t="s">
        <v>278</v>
      </c>
      <c r="C318" s="38" t="s">
        <v>542</v>
      </c>
      <c r="D318" s="38" t="s">
        <v>543</v>
      </c>
      <c r="E318" s="37" t="s">
        <v>544</v>
      </c>
      <c r="F318" s="57">
        <v>2212</v>
      </c>
      <c r="G318" s="57">
        <v>2377</v>
      </c>
      <c r="H318" s="57">
        <v>2827</v>
      </c>
      <c r="I318" s="57">
        <v>3418</v>
      </c>
      <c r="J318" s="57">
        <v>3765</v>
      </c>
      <c r="K318" s="42">
        <v>4330</v>
      </c>
      <c r="L318" s="42">
        <v>4895</v>
      </c>
      <c r="M318" s="42">
        <v>5459</v>
      </c>
      <c r="N318" s="44">
        <v>6024</v>
      </c>
    </row>
    <row r="319" spans="1:14" hidden="1" x14ac:dyDescent="0.25">
      <c r="A319" s="37" t="s">
        <v>545</v>
      </c>
      <c r="B319" s="38" t="s">
        <v>278</v>
      </c>
      <c r="C319" s="38" t="s">
        <v>542</v>
      </c>
      <c r="D319" s="38" t="s">
        <v>543</v>
      </c>
      <c r="E319" s="37" t="s">
        <v>544</v>
      </c>
      <c r="F319" s="57">
        <v>2212</v>
      </c>
      <c r="G319" s="57">
        <v>2377</v>
      </c>
      <c r="H319" s="57">
        <v>2827</v>
      </c>
      <c r="I319" s="57">
        <v>3418</v>
      </c>
      <c r="J319" s="57">
        <v>3765</v>
      </c>
      <c r="K319" s="42">
        <v>4330</v>
      </c>
      <c r="L319" s="42">
        <v>4895</v>
      </c>
      <c r="M319" s="42">
        <v>5459</v>
      </c>
      <c r="N319" s="44">
        <v>6024</v>
      </c>
    </row>
    <row r="320" spans="1:14" hidden="1" x14ac:dyDescent="0.25">
      <c r="A320" s="37" t="s">
        <v>546</v>
      </c>
      <c r="B320" s="38" t="s">
        <v>278</v>
      </c>
      <c r="C320" s="38" t="s">
        <v>542</v>
      </c>
      <c r="D320" s="38" t="s">
        <v>543</v>
      </c>
      <c r="E320" s="37" t="s">
        <v>544</v>
      </c>
      <c r="F320" s="57">
        <v>2212</v>
      </c>
      <c r="G320" s="57">
        <v>2377</v>
      </c>
      <c r="H320" s="57">
        <v>2827</v>
      </c>
      <c r="I320" s="57">
        <v>3418</v>
      </c>
      <c r="J320" s="57">
        <v>3765</v>
      </c>
      <c r="K320" s="42">
        <v>4330</v>
      </c>
      <c r="L320" s="42">
        <v>4895</v>
      </c>
      <c r="M320" s="42">
        <v>5459</v>
      </c>
      <c r="N320" s="44">
        <v>6024</v>
      </c>
    </row>
    <row r="321" spans="1:14" hidden="1" x14ac:dyDescent="0.25">
      <c r="A321" s="37" t="s">
        <v>547</v>
      </c>
      <c r="B321" s="38" t="s">
        <v>278</v>
      </c>
      <c r="C321" s="38" t="s">
        <v>542</v>
      </c>
      <c r="D321" s="38" t="s">
        <v>543</v>
      </c>
      <c r="E321" s="37" t="s">
        <v>544</v>
      </c>
      <c r="F321" s="57">
        <v>2212</v>
      </c>
      <c r="G321" s="57">
        <v>2377</v>
      </c>
      <c r="H321" s="57">
        <v>2827</v>
      </c>
      <c r="I321" s="57">
        <v>3418</v>
      </c>
      <c r="J321" s="57">
        <v>3765</v>
      </c>
      <c r="K321" s="42">
        <v>4330</v>
      </c>
      <c r="L321" s="42">
        <v>4895</v>
      </c>
      <c r="M321" s="42">
        <v>5459</v>
      </c>
      <c r="N321" s="44">
        <v>6024</v>
      </c>
    </row>
    <row r="322" spans="1:14" hidden="1" x14ac:dyDescent="0.25">
      <c r="A322" s="37" t="s">
        <v>548</v>
      </c>
      <c r="B322" s="38" t="s">
        <v>278</v>
      </c>
      <c r="C322" s="38" t="s">
        <v>542</v>
      </c>
      <c r="D322" s="38" t="s">
        <v>543</v>
      </c>
      <c r="E322" s="37" t="s">
        <v>544</v>
      </c>
      <c r="F322" s="57">
        <v>2212</v>
      </c>
      <c r="G322" s="57">
        <v>2377</v>
      </c>
      <c r="H322" s="57">
        <v>2827</v>
      </c>
      <c r="I322" s="57">
        <v>3418</v>
      </c>
      <c r="J322" s="57">
        <v>3765</v>
      </c>
      <c r="K322" s="42">
        <v>4330</v>
      </c>
      <c r="L322" s="42">
        <v>4895</v>
      </c>
      <c r="M322" s="42">
        <v>5459</v>
      </c>
      <c r="N322" s="44">
        <v>6024</v>
      </c>
    </row>
    <row r="323" spans="1:14" hidden="1" x14ac:dyDescent="0.25">
      <c r="A323" s="39" t="s">
        <v>549</v>
      </c>
      <c r="B323" s="39" t="s">
        <v>278</v>
      </c>
      <c r="C323" s="39" t="s">
        <v>550</v>
      </c>
      <c r="D323" s="39" t="s">
        <v>256</v>
      </c>
      <c r="E323" s="39" t="s">
        <v>280</v>
      </c>
      <c r="F323" s="41">
        <f>VLOOKUP(A323,'APS2024'!$A$2:$F$637,6,FALSE)</f>
        <v>2196</v>
      </c>
      <c r="G323" s="41">
        <f>VLOOKUP(A323,'APS2024'!$A$2:$G$637,7,FALSE)</f>
        <v>2376</v>
      </c>
      <c r="H323" s="41">
        <f>VLOOKUP(A323,'APS2024'!$A$2:$H$637,8,FALSE)</f>
        <v>2856</v>
      </c>
      <c r="I323" s="41">
        <f>VLOOKUP(A323,'APS2024'!$A$2:$I$637,9,FALSE)</f>
        <v>3468</v>
      </c>
      <c r="J323" s="41">
        <f>VLOOKUP(A323,'APS2024'!$A$2:$J$637,10,FALSE)</f>
        <v>3828</v>
      </c>
      <c r="K323" s="40">
        <f>VLOOKUP(A323,'APS2024'!$A$2:$K$637,11,FALSE)</f>
        <v>4402</v>
      </c>
      <c r="L323" s="40">
        <f>VLOOKUP(A323,'APS2024'!$A$2:$L$637,12,FALSE)</f>
        <v>4976</v>
      </c>
      <c r="M323" s="40">
        <f>VLOOKUP(A323,'APS2024'!$A$2:$M$637,13,FALSE)</f>
        <v>5550</v>
      </c>
      <c r="N323" s="40">
        <f>VLOOKUP(A323,'APS2024'!$A$2:$N$637,14,FALSE)</f>
        <v>6124</v>
      </c>
    </row>
    <row r="324" spans="1:14" hidden="1" x14ac:dyDescent="0.25">
      <c r="A324" s="39" t="s">
        <v>551</v>
      </c>
      <c r="B324" s="39" t="s">
        <v>278</v>
      </c>
      <c r="C324" s="39" t="s">
        <v>552</v>
      </c>
      <c r="D324" s="39" t="s">
        <v>256</v>
      </c>
      <c r="E324" s="39" t="s">
        <v>280</v>
      </c>
      <c r="F324" s="41">
        <f>VLOOKUP(A324,'APS2024'!$A$2:$F$637,6,FALSE)</f>
        <v>2988</v>
      </c>
      <c r="G324" s="41">
        <f>VLOOKUP(A324,'APS2024'!$A$2:$G$637,7,FALSE)</f>
        <v>3204</v>
      </c>
      <c r="H324" s="41">
        <f>VLOOKUP(A324,'APS2024'!$A$2:$H$637,8,FALSE)</f>
        <v>3816</v>
      </c>
      <c r="I324" s="41">
        <f>VLOOKUP(A324,'APS2024'!$A$2:$I$637,9,FALSE)</f>
        <v>4608</v>
      </c>
      <c r="J324" s="41">
        <f>VLOOKUP(A324,'APS2024'!$A$2:$J$637,10,FALSE)</f>
        <v>5088</v>
      </c>
      <c r="K324" s="40">
        <f>VLOOKUP(A324,'APS2024'!$A$2:$K$637,11,FALSE)</f>
        <v>5851</v>
      </c>
      <c r="L324" s="40">
        <f>VLOOKUP(A324,'APS2024'!$A$2:$L$637,12,FALSE)</f>
        <v>6614</v>
      </c>
      <c r="M324" s="40">
        <f>VLOOKUP(A324,'APS2024'!$A$2:$M$637,13,FALSE)</f>
        <v>7377</v>
      </c>
      <c r="N324" s="40">
        <f>VLOOKUP(A324,'APS2024'!$A$2:$N$637,14,FALSE)</f>
        <v>8140</v>
      </c>
    </row>
    <row r="325" spans="1:14" hidden="1" x14ac:dyDescent="0.25">
      <c r="A325" s="39" t="s">
        <v>553</v>
      </c>
      <c r="B325" s="39" t="s">
        <v>278</v>
      </c>
      <c r="C325" s="39" t="s">
        <v>554</v>
      </c>
      <c r="D325" s="39" t="s">
        <v>256</v>
      </c>
      <c r="E325" s="39" t="s">
        <v>280</v>
      </c>
      <c r="F325" s="41">
        <f>VLOOKUP(A325,'APS2024'!$A$2:$F$637,6,FALSE)</f>
        <v>2436</v>
      </c>
      <c r="G325" s="41">
        <f>VLOOKUP(A325,'APS2024'!$A$2:$G$637,7,FALSE)</f>
        <v>2616</v>
      </c>
      <c r="H325" s="41">
        <f>VLOOKUP(A325,'APS2024'!$A$2:$H$637,8,FALSE)</f>
        <v>3108</v>
      </c>
      <c r="I325" s="41">
        <f>VLOOKUP(A325,'APS2024'!$A$2:$I$637,9,FALSE)</f>
        <v>3756</v>
      </c>
      <c r="J325" s="41">
        <f>VLOOKUP(A325,'APS2024'!$A$2:$J$637,10,FALSE)</f>
        <v>4140</v>
      </c>
      <c r="K325" s="40">
        <f>VLOOKUP(A325,'APS2024'!$A$2:$K$637,11,FALSE)</f>
        <v>4761</v>
      </c>
      <c r="L325" s="40">
        <f>VLOOKUP(A325,'APS2024'!$A$2:$L$637,12,FALSE)</f>
        <v>5382</v>
      </c>
      <c r="M325" s="40">
        <f>VLOOKUP(A325,'APS2024'!$A$2:$M$637,13,FALSE)</f>
        <v>6003</v>
      </c>
      <c r="N325" s="40">
        <f>VLOOKUP(A325,'APS2024'!$A$2:$N$637,14,FALSE)</f>
        <v>6624</v>
      </c>
    </row>
    <row r="326" spans="1:14" hidden="1" x14ac:dyDescent="0.25">
      <c r="A326" s="39" t="s">
        <v>555</v>
      </c>
      <c r="B326" s="39" t="s">
        <v>278</v>
      </c>
      <c r="C326" s="39" t="s">
        <v>556</v>
      </c>
      <c r="D326" s="39" t="s">
        <v>256</v>
      </c>
      <c r="E326" s="39" t="s">
        <v>280</v>
      </c>
      <c r="F326" s="41">
        <f>VLOOKUP(A326,'APS2024'!$A$2:$F$637,6,FALSE)</f>
        <v>2196</v>
      </c>
      <c r="G326" s="41">
        <f>VLOOKUP(A326,'APS2024'!$A$2:$G$637,7,FALSE)</f>
        <v>2376</v>
      </c>
      <c r="H326" s="41">
        <f>VLOOKUP(A326,'APS2024'!$A$2:$H$637,8,FALSE)</f>
        <v>2856</v>
      </c>
      <c r="I326" s="41">
        <f>VLOOKUP(A326,'APS2024'!$A$2:$I$637,9,FALSE)</f>
        <v>3468</v>
      </c>
      <c r="J326" s="41">
        <f>VLOOKUP(A326,'APS2024'!$A$2:$J$637,10,FALSE)</f>
        <v>3828</v>
      </c>
      <c r="K326" s="40">
        <f>VLOOKUP(A326,'APS2024'!$A$2:$K$637,11,FALSE)</f>
        <v>4402</v>
      </c>
      <c r="L326" s="40">
        <f>VLOOKUP(A326,'APS2024'!$A$2:$L$637,12,FALSE)</f>
        <v>4976</v>
      </c>
      <c r="M326" s="40">
        <f>VLOOKUP(A326,'APS2024'!$A$2:$M$637,13,FALSE)</f>
        <v>5550</v>
      </c>
      <c r="N326" s="40">
        <f>VLOOKUP(A326,'APS2024'!$A$2:$N$637,14,FALSE)</f>
        <v>6124</v>
      </c>
    </row>
    <row r="327" spans="1:14" hidden="1" x14ac:dyDescent="0.25">
      <c r="A327" s="39" t="s">
        <v>557</v>
      </c>
      <c r="B327" s="39" t="s">
        <v>278</v>
      </c>
      <c r="C327" s="39" t="s">
        <v>558</v>
      </c>
      <c r="D327" s="39" t="s">
        <v>256</v>
      </c>
      <c r="E327" s="39" t="s">
        <v>280</v>
      </c>
      <c r="F327" s="41">
        <f>VLOOKUP(A327,'APS2024'!$A$2:$F$637,6,FALSE)</f>
        <v>2400</v>
      </c>
      <c r="G327" s="41">
        <f>VLOOKUP(A327,'APS2024'!$A$2:$G$637,7,FALSE)</f>
        <v>2580</v>
      </c>
      <c r="H327" s="41">
        <f>VLOOKUP(A327,'APS2024'!$A$2:$H$637,8,FALSE)</f>
        <v>3072</v>
      </c>
      <c r="I327" s="41">
        <f>VLOOKUP(A327,'APS2024'!$A$2:$I$637,9,FALSE)</f>
        <v>3720</v>
      </c>
      <c r="J327" s="41">
        <f>VLOOKUP(A327,'APS2024'!$A$2:$J$637,10,FALSE)</f>
        <v>4092</v>
      </c>
      <c r="K327" s="40">
        <f>VLOOKUP(A327,'APS2024'!$A$2:$K$637,11,FALSE)</f>
        <v>4705</v>
      </c>
      <c r="L327" s="40">
        <f>VLOOKUP(A327,'APS2024'!$A$2:$L$637,12,FALSE)</f>
        <v>5319</v>
      </c>
      <c r="M327" s="40">
        <f>VLOOKUP(A327,'APS2024'!$A$2:$M$637,13,FALSE)</f>
        <v>5933</v>
      </c>
      <c r="N327" s="40">
        <f>VLOOKUP(A327,'APS2024'!$A$2:$N$637,14,FALSE)</f>
        <v>6547</v>
      </c>
    </row>
    <row r="328" spans="1:14" hidden="1" x14ac:dyDescent="0.25">
      <c r="A328" s="8" t="s">
        <v>287</v>
      </c>
      <c r="B328" s="8" t="s">
        <v>254</v>
      </c>
      <c r="C328" s="8" t="s">
        <v>286</v>
      </c>
      <c r="D328" s="8" t="s">
        <v>256</v>
      </c>
      <c r="E328" s="8" t="s">
        <v>18</v>
      </c>
      <c r="F328" s="7">
        <f>VLOOKUP(A328,SAFMR2025!$A$2:$F$637,6,FALSE)*1.1</f>
        <v>2200</v>
      </c>
      <c r="G328" s="7">
        <f>VLOOKUP(A328,SAFMR2025!$A$2:$G$637,7,FALSE)*1.1</f>
        <v>2354</v>
      </c>
      <c r="H328" s="7">
        <f>VLOOKUP(A328,SAFMR2025!$A$2:$H$637,8,FALSE)*1.1</f>
        <v>2805</v>
      </c>
      <c r="I328" s="7">
        <f>VLOOKUP(A328,SAFMR2025!$A$2:$I$637,9,FALSE)*1.1</f>
        <v>3388.0000000000005</v>
      </c>
      <c r="J328" s="7">
        <f>VLOOKUP(A328,SAFMR2025!$A$2:$J$637,10,FALSE)*1.1</f>
        <v>3729.0000000000005</v>
      </c>
      <c r="K328" s="7">
        <f>VLOOKUP(A328,SAFMR2025!$A$2:$K$637,11,FALSE)*1.1</f>
        <v>4287.8</v>
      </c>
      <c r="L328" s="7">
        <f>VLOOKUP(A328,SAFMR2025!$A$2:$L$637,12,FALSE)*1.1</f>
        <v>4847.7000000000007</v>
      </c>
      <c r="M328" s="7">
        <f>VLOOKUP(A328,SAFMR2025!$A$2:$M$637,13,FALSE)*1.1</f>
        <v>5406.5</v>
      </c>
      <c r="N328" s="7">
        <f>VLOOKUP(A328,SAFMR2025!$A$2:$N$637,14,FALSE)*1.1</f>
        <v>5966.4000000000005</v>
      </c>
    </row>
    <row r="329" spans="1:14" hidden="1" x14ac:dyDescent="0.25">
      <c r="A329" s="39" t="s">
        <v>560</v>
      </c>
      <c r="B329" s="39" t="s">
        <v>278</v>
      </c>
      <c r="C329" s="39" t="s">
        <v>561</v>
      </c>
      <c r="D329" s="39" t="s">
        <v>256</v>
      </c>
      <c r="E329" s="39" t="s">
        <v>280</v>
      </c>
      <c r="F329" s="41">
        <f>VLOOKUP(A329,'APS2024'!$A$2:$F$637,6,FALSE)</f>
        <v>2196</v>
      </c>
      <c r="G329" s="41">
        <f>VLOOKUP(A329,'APS2024'!$A$2:$G$637,7,FALSE)</f>
        <v>2376</v>
      </c>
      <c r="H329" s="41">
        <f>VLOOKUP(A329,'APS2024'!$A$2:$H$637,8,FALSE)</f>
        <v>2856</v>
      </c>
      <c r="I329" s="41">
        <f>VLOOKUP(A329,'APS2024'!$A$2:$I$637,9,FALSE)</f>
        <v>3468</v>
      </c>
      <c r="J329" s="41">
        <f>VLOOKUP(A329,'APS2024'!$A$2:$J$637,10,FALSE)</f>
        <v>3828</v>
      </c>
      <c r="K329" s="40">
        <f>VLOOKUP(A329,'APS2024'!$A$2:$K$637,11,FALSE)</f>
        <v>4402</v>
      </c>
      <c r="L329" s="40">
        <f>VLOOKUP(A329,'APS2024'!$A$2:$L$637,12,FALSE)</f>
        <v>4976</v>
      </c>
      <c r="M329" s="40">
        <f>VLOOKUP(A329,'APS2024'!$A$2:$M$637,13,FALSE)</f>
        <v>5550</v>
      </c>
      <c r="N329" s="40">
        <f>VLOOKUP(A329,'APS2024'!$A$2:$N$637,14,FALSE)</f>
        <v>6124</v>
      </c>
    </row>
    <row r="330" spans="1:14" hidden="1" x14ac:dyDescent="0.25">
      <c r="A330" s="39" t="s">
        <v>562</v>
      </c>
      <c r="B330" s="39" t="s">
        <v>278</v>
      </c>
      <c r="C330" s="39" t="s">
        <v>563</v>
      </c>
      <c r="D330" s="39" t="s">
        <v>256</v>
      </c>
      <c r="E330" s="39" t="s">
        <v>280</v>
      </c>
      <c r="F330" s="41">
        <f>VLOOKUP(A330,'APS2024'!$A$2:$F$637,6,FALSE)</f>
        <v>2424</v>
      </c>
      <c r="G330" s="41">
        <f>VLOOKUP(A330,'APS2024'!$A$2:$G$637,7,FALSE)</f>
        <v>2604</v>
      </c>
      <c r="H330" s="41">
        <f>VLOOKUP(A330,'APS2024'!$A$2:$H$637,8,FALSE)</f>
        <v>3096</v>
      </c>
      <c r="I330" s="41">
        <f>VLOOKUP(A330,'APS2024'!$A$2:$I$637,9,FALSE)</f>
        <v>3744</v>
      </c>
      <c r="J330" s="41">
        <f>VLOOKUP(A330,'APS2024'!$A$2:$J$637,10,FALSE)</f>
        <v>4128</v>
      </c>
      <c r="K330" s="40">
        <f>VLOOKUP(A330,'APS2024'!$A$2:$K$637,11,FALSE)</f>
        <v>4747</v>
      </c>
      <c r="L330" s="40">
        <f>VLOOKUP(A330,'APS2024'!$A$2:$L$637,12,FALSE)</f>
        <v>5366</v>
      </c>
      <c r="M330" s="40">
        <f>VLOOKUP(A330,'APS2024'!$A$2:$M$637,13,FALSE)</f>
        <v>5985</v>
      </c>
      <c r="N330" s="40">
        <f>VLOOKUP(A330,'APS2024'!$A$2:$N$637,14,FALSE)</f>
        <v>6604</v>
      </c>
    </row>
    <row r="331" spans="1:14" hidden="1" x14ac:dyDescent="0.25">
      <c r="A331" s="39" t="s">
        <v>564</v>
      </c>
      <c r="B331" s="39" t="s">
        <v>278</v>
      </c>
      <c r="C331" s="39" t="s">
        <v>565</v>
      </c>
      <c r="D331" s="39" t="s">
        <v>256</v>
      </c>
      <c r="E331" s="39" t="s">
        <v>280</v>
      </c>
      <c r="F331" s="41">
        <f>VLOOKUP(A331,'APS2024'!$A$2:$F$637,6,FALSE)</f>
        <v>2196</v>
      </c>
      <c r="G331" s="41">
        <f>VLOOKUP(A331,'APS2024'!$A$2:$G$637,7,FALSE)</f>
        <v>2376</v>
      </c>
      <c r="H331" s="41">
        <f>VLOOKUP(A331,'APS2024'!$A$2:$H$637,8,FALSE)</f>
        <v>2856</v>
      </c>
      <c r="I331" s="41">
        <f>VLOOKUP(A331,'APS2024'!$A$2:$I$637,9,FALSE)</f>
        <v>3468</v>
      </c>
      <c r="J331" s="41">
        <f>VLOOKUP(A331,'APS2024'!$A$2:$J$637,10,FALSE)</f>
        <v>3828</v>
      </c>
      <c r="K331" s="40">
        <f>VLOOKUP(A331,'APS2024'!$A$2:$K$637,11,FALSE)</f>
        <v>4402</v>
      </c>
      <c r="L331" s="40">
        <f>VLOOKUP(A331,'APS2024'!$A$2:$L$637,12,FALSE)</f>
        <v>4976</v>
      </c>
      <c r="M331" s="40">
        <f>VLOOKUP(A331,'APS2024'!$A$2:$M$637,13,FALSE)</f>
        <v>5550</v>
      </c>
      <c r="N331" s="40">
        <f>VLOOKUP(A331,'APS2024'!$A$2:$N$637,14,FALSE)</f>
        <v>6124</v>
      </c>
    </row>
    <row r="332" spans="1:14" hidden="1" x14ac:dyDescent="0.25">
      <c r="A332" s="39" t="s">
        <v>566</v>
      </c>
      <c r="B332" s="39" t="s">
        <v>278</v>
      </c>
      <c r="C332" s="39" t="s">
        <v>567</v>
      </c>
      <c r="D332" s="39" t="s">
        <v>256</v>
      </c>
      <c r="E332" s="39" t="s">
        <v>280</v>
      </c>
      <c r="F332" s="41">
        <f>VLOOKUP(A332,'APS2024'!$A$2:$F$637,6,FALSE)</f>
        <v>2196</v>
      </c>
      <c r="G332" s="41">
        <f>VLOOKUP(A332,'APS2024'!$A$2:$G$637,7,FALSE)</f>
        <v>2376</v>
      </c>
      <c r="H332" s="41">
        <f>VLOOKUP(A332,'APS2024'!$A$2:$H$637,8,FALSE)</f>
        <v>2856</v>
      </c>
      <c r="I332" s="41">
        <f>VLOOKUP(A332,'APS2024'!$A$2:$I$637,9,FALSE)</f>
        <v>3468</v>
      </c>
      <c r="J332" s="41">
        <f>VLOOKUP(A332,'APS2024'!$A$2:$J$637,10,FALSE)</f>
        <v>3828</v>
      </c>
      <c r="K332" s="40">
        <f>VLOOKUP(A332,'APS2024'!$A$2:$K$637,11,FALSE)</f>
        <v>4402</v>
      </c>
      <c r="L332" s="40">
        <f>VLOOKUP(A332,'APS2024'!$A$2:$L$637,12,FALSE)</f>
        <v>4976</v>
      </c>
      <c r="M332" s="40">
        <f>VLOOKUP(A332,'APS2024'!$A$2:$M$637,13,FALSE)</f>
        <v>5550</v>
      </c>
      <c r="N332" s="40">
        <f>VLOOKUP(A332,'APS2024'!$A$2:$N$637,14,FALSE)</f>
        <v>6124</v>
      </c>
    </row>
    <row r="333" spans="1:14" hidden="1" x14ac:dyDescent="0.25">
      <c r="A333" s="39" t="s">
        <v>568</v>
      </c>
      <c r="B333" s="39" t="s">
        <v>278</v>
      </c>
      <c r="C333" s="39" t="s">
        <v>567</v>
      </c>
      <c r="D333" s="39" t="s">
        <v>256</v>
      </c>
      <c r="E333" s="39" t="s">
        <v>280</v>
      </c>
      <c r="F333" s="41">
        <f>VLOOKUP(A333,'APS2024'!$A$2:$F$637,6,FALSE)</f>
        <v>2196</v>
      </c>
      <c r="G333" s="41">
        <f>VLOOKUP(A333,'APS2024'!$A$2:$G$637,7,FALSE)</f>
        <v>2376</v>
      </c>
      <c r="H333" s="41">
        <f>VLOOKUP(A333,'APS2024'!$A$2:$H$637,8,FALSE)</f>
        <v>2856</v>
      </c>
      <c r="I333" s="41">
        <f>VLOOKUP(A333,'APS2024'!$A$2:$I$637,9,FALSE)</f>
        <v>3468</v>
      </c>
      <c r="J333" s="41">
        <f>VLOOKUP(A333,'APS2024'!$A$2:$J$637,10,FALSE)</f>
        <v>3828</v>
      </c>
      <c r="K333" s="40">
        <f>VLOOKUP(A333,'APS2024'!$A$2:$K$637,11,FALSE)</f>
        <v>4402</v>
      </c>
      <c r="L333" s="40">
        <f>VLOOKUP(A333,'APS2024'!$A$2:$L$637,12,FALSE)</f>
        <v>4976</v>
      </c>
      <c r="M333" s="40">
        <f>VLOOKUP(A333,'APS2024'!$A$2:$M$637,13,FALSE)</f>
        <v>5550</v>
      </c>
      <c r="N333" s="40">
        <f>VLOOKUP(A333,'APS2024'!$A$2:$N$637,14,FALSE)</f>
        <v>6124</v>
      </c>
    </row>
    <row r="334" spans="1:14" hidden="1" x14ac:dyDescent="0.25">
      <c r="A334" s="39" t="s">
        <v>569</v>
      </c>
      <c r="B334" s="39" t="s">
        <v>278</v>
      </c>
      <c r="C334" s="39" t="s">
        <v>570</v>
      </c>
      <c r="D334" s="39" t="s">
        <v>256</v>
      </c>
      <c r="E334" s="39" t="s">
        <v>280</v>
      </c>
      <c r="F334" s="41">
        <f>VLOOKUP(A334,'APS2024'!$A$2:$F$637,6,FALSE)</f>
        <v>2196</v>
      </c>
      <c r="G334" s="41">
        <f>VLOOKUP(A334,'APS2024'!$A$2:$G$637,7,FALSE)</f>
        <v>2376</v>
      </c>
      <c r="H334" s="41">
        <f>VLOOKUP(A334,'APS2024'!$A$2:$H$637,8,FALSE)</f>
        <v>2856</v>
      </c>
      <c r="I334" s="41">
        <f>VLOOKUP(A334,'APS2024'!$A$2:$I$637,9,FALSE)</f>
        <v>3468</v>
      </c>
      <c r="J334" s="41">
        <f>VLOOKUP(A334,'APS2024'!$A$2:$J$637,10,FALSE)</f>
        <v>3828</v>
      </c>
      <c r="K334" s="40">
        <f>VLOOKUP(A334,'APS2024'!$A$2:$K$637,11,FALSE)</f>
        <v>4402</v>
      </c>
      <c r="L334" s="40">
        <f>VLOOKUP(A334,'APS2024'!$A$2:$L$637,12,FALSE)</f>
        <v>4976</v>
      </c>
      <c r="M334" s="40">
        <f>VLOOKUP(A334,'APS2024'!$A$2:$M$637,13,FALSE)</f>
        <v>5550</v>
      </c>
      <c r="N334" s="40">
        <f>VLOOKUP(A334,'APS2024'!$A$2:$N$637,14,FALSE)</f>
        <v>6124</v>
      </c>
    </row>
    <row r="335" spans="1:14" hidden="1" x14ac:dyDescent="0.25">
      <c r="A335" s="39" t="s">
        <v>571</v>
      </c>
      <c r="B335" s="39" t="s">
        <v>278</v>
      </c>
      <c r="C335" s="39" t="s">
        <v>563</v>
      </c>
      <c r="D335" s="39" t="s">
        <v>256</v>
      </c>
      <c r="E335" s="39" t="s">
        <v>280</v>
      </c>
      <c r="F335" s="41">
        <f>VLOOKUP(A335,'APS2024'!$A$2:$F$637,6,FALSE)</f>
        <v>2424</v>
      </c>
      <c r="G335" s="41">
        <f>VLOOKUP(A335,'APS2024'!$A$2:$G$637,7,FALSE)</f>
        <v>2604</v>
      </c>
      <c r="H335" s="41">
        <f>VLOOKUP(A335,'APS2024'!$A$2:$H$637,8,FALSE)</f>
        <v>3096</v>
      </c>
      <c r="I335" s="41">
        <f>VLOOKUP(A335,'APS2024'!$A$2:$I$637,9,FALSE)</f>
        <v>3744</v>
      </c>
      <c r="J335" s="41">
        <f>VLOOKUP(A335,'APS2024'!$A$2:$J$637,10,FALSE)</f>
        <v>4128</v>
      </c>
      <c r="K335" s="40">
        <f>VLOOKUP(A335,'APS2024'!$A$2:$K$637,11,FALSE)</f>
        <v>4747</v>
      </c>
      <c r="L335" s="40">
        <f>VLOOKUP(A335,'APS2024'!$A$2:$L$637,12,FALSE)</f>
        <v>5366</v>
      </c>
      <c r="M335" s="40">
        <f>VLOOKUP(A335,'APS2024'!$A$2:$M$637,13,FALSE)</f>
        <v>5985</v>
      </c>
      <c r="N335" s="40">
        <f>VLOOKUP(A335,'APS2024'!$A$2:$N$637,14,FALSE)</f>
        <v>6604</v>
      </c>
    </row>
    <row r="336" spans="1:14" hidden="1" x14ac:dyDescent="0.25">
      <c r="A336" s="39" t="s">
        <v>572</v>
      </c>
      <c r="B336" s="39" t="s">
        <v>278</v>
      </c>
      <c r="C336" s="39" t="s">
        <v>573</v>
      </c>
      <c r="D336" s="39" t="s">
        <v>256</v>
      </c>
      <c r="E336" s="39" t="s">
        <v>280</v>
      </c>
      <c r="F336" s="41">
        <f>VLOOKUP(A336,'APS2024'!$A$2:$F$637,6,FALSE)</f>
        <v>2196</v>
      </c>
      <c r="G336" s="41">
        <f>VLOOKUP(A336,'APS2024'!$A$2:$G$637,7,FALSE)</f>
        <v>2376</v>
      </c>
      <c r="H336" s="41">
        <f>VLOOKUP(A336,'APS2024'!$A$2:$H$637,8,FALSE)</f>
        <v>2856</v>
      </c>
      <c r="I336" s="41">
        <f>VLOOKUP(A336,'APS2024'!$A$2:$I$637,9,FALSE)</f>
        <v>3468</v>
      </c>
      <c r="J336" s="41">
        <f>VLOOKUP(A336,'APS2024'!$A$2:$J$637,10,FALSE)</f>
        <v>3828</v>
      </c>
      <c r="K336" s="40">
        <f>VLOOKUP(A336,'APS2024'!$A$2:$K$637,11,FALSE)</f>
        <v>4402</v>
      </c>
      <c r="L336" s="40">
        <f>VLOOKUP(A336,'APS2024'!$A$2:$L$637,12,FALSE)</f>
        <v>4976</v>
      </c>
      <c r="M336" s="40">
        <f>VLOOKUP(A336,'APS2024'!$A$2:$M$637,13,FALSE)</f>
        <v>5550</v>
      </c>
      <c r="N336" s="40">
        <f>VLOOKUP(A336,'APS2024'!$A$2:$N$637,14,FALSE)</f>
        <v>6124</v>
      </c>
    </row>
    <row r="337" spans="1:14" hidden="1" x14ac:dyDescent="0.25">
      <c r="A337" s="39" t="s">
        <v>574</v>
      </c>
      <c r="B337" s="39" t="s">
        <v>278</v>
      </c>
      <c r="C337" s="39" t="s">
        <v>575</v>
      </c>
      <c r="D337" s="39" t="s">
        <v>256</v>
      </c>
      <c r="E337" s="39" t="s">
        <v>280</v>
      </c>
      <c r="F337" s="41">
        <f>VLOOKUP(A337,'APS2024'!$A$2:$F$637,6,FALSE)</f>
        <v>2868</v>
      </c>
      <c r="G337" s="41">
        <f>VLOOKUP(A337,'APS2024'!$A$2:$G$637,7,FALSE)</f>
        <v>3084</v>
      </c>
      <c r="H337" s="41">
        <f>VLOOKUP(A337,'APS2024'!$A$2:$H$637,8,FALSE)</f>
        <v>3672</v>
      </c>
      <c r="I337" s="41">
        <f>VLOOKUP(A337,'APS2024'!$A$2:$I$637,9,FALSE)</f>
        <v>4440</v>
      </c>
      <c r="J337" s="41">
        <f>VLOOKUP(A337,'APS2024'!$A$2:$J$637,10,FALSE)</f>
        <v>4896</v>
      </c>
      <c r="K337" s="40">
        <f>VLOOKUP(A337,'APS2024'!$A$2:$K$637,11,FALSE)</f>
        <v>5630</v>
      </c>
      <c r="L337" s="40">
        <f>VLOOKUP(A337,'APS2024'!$A$2:$L$637,12,FALSE)</f>
        <v>6364</v>
      </c>
      <c r="M337" s="40">
        <f>VLOOKUP(A337,'APS2024'!$A$2:$M$637,13,FALSE)</f>
        <v>7099</v>
      </c>
      <c r="N337" s="40">
        <f>VLOOKUP(A337,'APS2024'!$A$2:$N$637,14,FALSE)</f>
        <v>7833</v>
      </c>
    </row>
    <row r="338" spans="1:14" hidden="1" x14ac:dyDescent="0.25">
      <c r="A338" s="39" t="s">
        <v>576</v>
      </c>
      <c r="B338" s="39" t="s">
        <v>278</v>
      </c>
      <c r="C338" s="39" t="s">
        <v>577</v>
      </c>
      <c r="D338" s="39" t="s">
        <v>256</v>
      </c>
      <c r="E338" s="39" t="s">
        <v>280</v>
      </c>
      <c r="F338" s="41">
        <f>VLOOKUP(A338,'APS2024'!$A$2:$F$637,6,FALSE)</f>
        <v>2328</v>
      </c>
      <c r="G338" s="41">
        <f>VLOOKUP(A338,'APS2024'!$A$2:$G$637,7,FALSE)</f>
        <v>2508</v>
      </c>
      <c r="H338" s="41">
        <f>VLOOKUP(A338,'APS2024'!$A$2:$H$637,8,FALSE)</f>
        <v>2976</v>
      </c>
      <c r="I338" s="41">
        <f>VLOOKUP(A338,'APS2024'!$A$2:$I$637,9,FALSE)</f>
        <v>3600</v>
      </c>
      <c r="J338" s="41">
        <f>VLOOKUP(A338,'APS2024'!$A$2:$J$637,10,FALSE)</f>
        <v>3960</v>
      </c>
      <c r="K338" s="40">
        <f>VLOOKUP(A338,'APS2024'!$A$2:$K$637,11,FALSE)</f>
        <v>4554</v>
      </c>
      <c r="L338" s="40">
        <f>VLOOKUP(A338,'APS2024'!$A$2:$L$637,12,FALSE)</f>
        <v>5148</v>
      </c>
      <c r="M338" s="40">
        <f>VLOOKUP(A338,'APS2024'!$A$2:$M$637,13,FALSE)</f>
        <v>5742</v>
      </c>
      <c r="N338" s="40">
        <f>VLOOKUP(A338,'APS2024'!$A$2:$N$637,14,FALSE)</f>
        <v>6336</v>
      </c>
    </row>
    <row r="339" spans="1:14" hidden="1" x14ac:dyDescent="0.25">
      <c r="A339" s="39" t="s">
        <v>578</v>
      </c>
      <c r="B339" s="39" t="s">
        <v>278</v>
      </c>
      <c r="C339" s="39" t="s">
        <v>579</v>
      </c>
      <c r="D339" s="39" t="s">
        <v>256</v>
      </c>
      <c r="E339" s="39" t="s">
        <v>280</v>
      </c>
      <c r="F339" s="41">
        <f>VLOOKUP(A339,'APS2024'!$A$2:$F$637,6,FALSE)</f>
        <v>2412</v>
      </c>
      <c r="G339" s="41">
        <f>VLOOKUP(A339,'APS2024'!$A$2:$G$637,7,FALSE)</f>
        <v>2592</v>
      </c>
      <c r="H339" s="41">
        <f>VLOOKUP(A339,'APS2024'!$A$2:$H$637,8,FALSE)</f>
        <v>3084</v>
      </c>
      <c r="I339" s="41">
        <f>VLOOKUP(A339,'APS2024'!$A$2:$I$637,9,FALSE)</f>
        <v>3732</v>
      </c>
      <c r="J339" s="41">
        <f>VLOOKUP(A339,'APS2024'!$A$2:$J$637,10,FALSE)</f>
        <v>4104</v>
      </c>
      <c r="K339" s="40">
        <f>VLOOKUP(A339,'APS2024'!$A$2:$K$637,11,FALSE)</f>
        <v>4719</v>
      </c>
      <c r="L339" s="40">
        <f>VLOOKUP(A339,'APS2024'!$A$2:$L$637,12,FALSE)</f>
        <v>5335</v>
      </c>
      <c r="M339" s="40">
        <f>VLOOKUP(A339,'APS2024'!$A$2:$M$637,13,FALSE)</f>
        <v>5950</v>
      </c>
      <c r="N339" s="40">
        <f>VLOOKUP(A339,'APS2024'!$A$2:$N$637,14,FALSE)</f>
        <v>6566</v>
      </c>
    </row>
    <row r="340" spans="1:14" hidden="1" x14ac:dyDescent="0.25">
      <c r="A340" s="39" t="s">
        <v>580</v>
      </c>
      <c r="B340" s="39" t="s">
        <v>278</v>
      </c>
      <c r="C340" s="39" t="s">
        <v>581</v>
      </c>
      <c r="D340" s="39" t="s">
        <v>256</v>
      </c>
      <c r="E340" s="39" t="s">
        <v>280</v>
      </c>
      <c r="F340" s="41">
        <f>VLOOKUP(A340,'APS2024'!$A$2:$F$637,6,FALSE)</f>
        <v>2556</v>
      </c>
      <c r="G340" s="41">
        <f>VLOOKUP(A340,'APS2024'!$A$2:$G$637,7,FALSE)</f>
        <v>2748</v>
      </c>
      <c r="H340" s="41">
        <f>VLOOKUP(A340,'APS2024'!$A$2:$H$637,8,FALSE)</f>
        <v>3264</v>
      </c>
      <c r="I340" s="41">
        <f>VLOOKUP(A340,'APS2024'!$A$2:$I$637,9,FALSE)</f>
        <v>3948</v>
      </c>
      <c r="J340" s="41">
        <f>VLOOKUP(A340,'APS2024'!$A$2:$J$637,10,FALSE)</f>
        <v>4344</v>
      </c>
      <c r="K340" s="40">
        <f>VLOOKUP(A340,'APS2024'!$A$2:$K$637,11,FALSE)</f>
        <v>4995</v>
      </c>
      <c r="L340" s="40">
        <f>VLOOKUP(A340,'APS2024'!$A$2:$L$637,12,FALSE)</f>
        <v>5647</v>
      </c>
      <c r="M340" s="40">
        <f>VLOOKUP(A340,'APS2024'!$A$2:$M$637,13,FALSE)</f>
        <v>6298</v>
      </c>
      <c r="N340" s="40">
        <f>VLOOKUP(A340,'APS2024'!$A$2:$N$637,14,FALSE)</f>
        <v>6950</v>
      </c>
    </row>
    <row r="341" spans="1:14" hidden="1" x14ac:dyDescent="0.25">
      <c r="A341" s="39" t="s">
        <v>582</v>
      </c>
      <c r="B341" s="39" t="s">
        <v>278</v>
      </c>
      <c r="C341" s="39" t="s">
        <v>583</v>
      </c>
      <c r="D341" s="39" t="s">
        <v>256</v>
      </c>
      <c r="E341" s="39" t="s">
        <v>280</v>
      </c>
      <c r="F341" s="41">
        <f>VLOOKUP(A341,'APS2024'!$A$2:$F$637,6,FALSE)</f>
        <v>2196</v>
      </c>
      <c r="G341" s="41">
        <f>VLOOKUP(A341,'APS2024'!$A$2:$G$637,7,FALSE)</f>
        <v>2376</v>
      </c>
      <c r="H341" s="41">
        <f>VLOOKUP(A341,'APS2024'!$A$2:$H$637,8,FALSE)</f>
        <v>2856</v>
      </c>
      <c r="I341" s="41">
        <f>VLOOKUP(A341,'APS2024'!$A$2:$I$637,9,FALSE)</f>
        <v>3468</v>
      </c>
      <c r="J341" s="41">
        <f>VLOOKUP(A341,'APS2024'!$A$2:$J$637,10,FALSE)</f>
        <v>3828</v>
      </c>
      <c r="K341" s="40">
        <f>VLOOKUP(A341,'APS2024'!$A$2:$K$637,11,FALSE)</f>
        <v>4402</v>
      </c>
      <c r="L341" s="40">
        <f>VLOOKUP(A341,'APS2024'!$A$2:$L$637,12,FALSE)</f>
        <v>4976</v>
      </c>
      <c r="M341" s="40">
        <f>VLOOKUP(A341,'APS2024'!$A$2:$M$637,13,FALSE)</f>
        <v>5550</v>
      </c>
      <c r="N341" s="40">
        <f>VLOOKUP(A341,'APS2024'!$A$2:$N$637,14,FALSE)</f>
        <v>6124</v>
      </c>
    </row>
    <row r="342" spans="1:14" hidden="1" x14ac:dyDescent="0.25">
      <c r="A342" s="39" t="s">
        <v>584</v>
      </c>
      <c r="B342" s="39" t="s">
        <v>278</v>
      </c>
      <c r="C342" s="39" t="s">
        <v>561</v>
      </c>
      <c r="D342" s="39" t="s">
        <v>256</v>
      </c>
      <c r="E342" s="39" t="s">
        <v>280</v>
      </c>
      <c r="F342" s="41">
        <f>VLOOKUP(A342,'APS2024'!$A$2:$F$637,6,FALSE)</f>
        <v>2196</v>
      </c>
      <c r="G342" s="41">
        <f>VLOOKUP(A342,'APS2024'!$A$2:$G$637,7,FALSE)</f>
        <v>2376</v>
      </c>
      <c r="H342" s="41">
        <f>VLOOKUP(A342,'APS2024'!$A$2:$H$637,8,FALSE)</f>
        <v>2856</v>
      </c>
      <c r="I342" s="41">
        <f>VLOOKUP(A342,'APS2024'!$A$2:$I$637,9,FALSE)</f>
        <v>3468</v>
      </c>
      <c r="J342" s="41">
        <f>VLOOKUP(A342,'APS2024'!$A$2:$J$637,10,FALSE)</f>
        <v>3828</v>
      </c>
      <c r="K342" s="40">
        <f>VLOOKUP(A342,'APS2024'!$A$2:$K$637,11,FALSE)</f>
        <v>4402</v>
      </c>
      <c r="L342" s="40">
        <f>VLOOKUP(A342,'APS2024'!$A$2:$L$637,12,FALSE)</f>
        <v>4976</v>
      </c>
      <c r="M342" s="40">
        <f>VLOOKUP(A342,'APS2024'!$A$2:$M$637,13,FALSE)</f>
        <v>5550</v>
      </c>
      <c r="N342" s="40">
        <f>VLOOKUP(A342,'APS2024'!$A$2:$N$637,14,FALSE)</f>
        <v>6124</v>
      </c>
    </row>
    <row r="343" spans="1:14" hidden="1" x14ac:dyDescent="0.25">
      <c r="A343" s="39" t="s">
        <v>585</v>
      </c>
      <c r="B343" s="39" t="s">
        <v>278</v>
      </c>
      <c r="C343" s="39" t="s">
        <v>586</v>
      </c>
      <c r="D343" s="39" t="s">
        <v>256</v>
      </c>
      <c r="E343" s="39" t="s">
        <v>280</v>
      </c>
      <c r="F343" s="41">
        <f>VLOOKUP(A343,'APS2024'!$A$2:$F$637,6,FALSE)</f>
        <v>2412</v>
      </c>
      <c r="G343" s="41">
        <f>VLOOKUP(A343,'APS2024'!$A$2:$G$637,7,FALSE)</f>
        <v>2592</v>
      </c>
      <c r="H343" s="41">
        <f>VLOOKUP(A343,'APS2024'!$A$2:$H$637,8,FALSE)</f>
        <v>3084</v>
      </c>
      <c r="I343" s="41">
        <f>VLOOKUP(A343,'APS2024'!$A$2:$I$637,9,FALSE)</f>
        <v>3732</v>
      </c>
      <c r="J343" s="41">
        <f>VLOOKUP(A343,'APS2024'!$A$2:$J$637,10,FALSE)</f>
        <v>4104</v>
      </c>
      <c r="K343" s="40">
        <f>VLOOKUP(A343,'APS2024'!$A$2:$K$637,11,FALSE)</f>
        <v>4719</v>
      </c>
      <c r="L343" s="40">
        <f>VLOOKUP(A343,'APS2024'!$A$2:$L$637,12,FALSE)</f>
        <v>5335</v>
      </c>
      <c r="M343" s="40">
        <f>VLOOKUP(A343,'APS2024'!$A$2:$M$637,13,FALSE)</f>
        <v>5950</v>
      </c>
      <c r="N343" s="40">
        <f>VLOOKUP(A343,'APS2024'!$A$2:$N$637,14,FALSE)</f>
        <v>6566</v>
      </c>
    </row>
    <row r="344" spans="1:14" hidden="1" x14ac:dyDescent="0.25">
      <c r="A344" s="39" t="s">
        <v>587</v>
      </c>
      <c r="B344" s="39" t="s">
        <v>278</v>
      </c>
      <c r="C344" s="39" t="s">
        <v>588</v>
      </c>
      <c r="D344" s="39" t="s">
        <v>256</v>
      </c>
      <c r="E344" s="39" t="s">
        <v>280</v>
      </c>
      <c r="F344" s="41">
        <f>VLOOKUP(A344,'APS2024'!$A$2:$F$637,6,FALSE)</f>
        <v>2268</v>
      </c>
      <c r="G344" s="41">
        <f>VLOOKUP(A344,'APS2024'!$A$2:$G$637,7,FALSE)</f>
        <v>2436</v>
      </c>
      <c r="H344" s="41">
        <f>VLOOKUP(A344,'APS2024'!$A$2:$H$637,8,FALSE)</f>
        <v>2892</v>
      </c>
      <c r="I344" s="41">
        <f>VLOOKUP(A344,'APS2024'!$A$2:$I$637,9,FALSE)</f>
        <v>3492</v>
      </c>
      <c r="J344" s="41">
        <f>VLOOKUP(A344,'APS2024'!$A$2:$J$637,10,FALSE)</f>
        <v>3852</v>
      </c>
      <c r="K344" s="40">
        <f>VLOOKUP(A344,'APS2024'!$A$2:$K$637,11,FALSE)</f>
        <v>4429</v>
      </c>
      <c r="L344" s="40">
        <f>VLOOKUP(A344,'APS2024'!$A$2:$L$637,12,FALSE)</f>
        <v>5007</v>
      </c>
      <c r="M344" s="40">
        <f>VLOOKUP(A344,'APS2024'!$A$2:$M$637,13,FALSE)</f>
        <v>5585</v>
      </c>
      <c r="N344" s="40">
        <f>VLOOKUP(A344,'APS2024'!$A$2:$N$637,14,FALSE)</f>
        <v>6163</v>
      </c>
    </row>
    <row r="345" spans="1:14" hidden="1" x14ac:dyDescent="0.25">
      <c r="A345" s="39" t="s">
        <v>589</v>
      </c>
      <c r="B345" s="39" t="s">
        <v>278</v>
      </c>
      <c r="C345" s="39" t="s">
        <v>588</v>
      </c>
      <c r="D345" s="39" t="s">
        <v>256</v>
      </c>
      <c r="E345" s="39" t="s">
        <v>280</v>
      </c>
      <c r="F345" s="41">
        <f>VLOOKUP(A345,'APS2024'!$A$2:$F$637,6,FALSE)</f>
        <v>2196</v>
      </c>
      <c r="G345" s="41">
        <f>VLOOKUP(A345,'APS2024'!$A$2:$G$637,7,FALSE)</f>
        <v>2376</v>
      </c>
      <c r="H345" s="41">
        <f>VLOOKUP(A345,'APS2024'!$A$2:$H$637,8,FALSE)</f>
        <v>2856</v>
      </c>
      <c r="I345" s="41">
        <f>VLOOKUP(A345,'APS2024'!$A$2:$I$637,9,FALSE)</f>
        <v>3468</v>
      </c>
      <c r="J345" s="41">
        <f>VLOOKUP(A345,'APS2024'!$A$2:$J$637,10,FALSE)</f>
        <v>3828</v>
      </c>
      <c r="K345" s="40">
        <f>VLOOKUP(A345,'APS2024'!$A$2:$K$637,11,FALSE)</f>
        <v>4402</v>
      </c>
      <c r="L345" s="40">
        <f>VLOOKUP(A345,'APS2024'!$A$2:$L$637,12,FALSE)</f>
        <v>4976</v>
      </c>
      <c r="M345" s="40">
        <f>VLOOKUP(A345,'APS2024'!$A$2:$M$637,13,FALSE)</f>
        <v>5550</v>
      </c>
      <c r="N345" s="40">
        <f>VLOOKUP(A345,'APS2024'!$A$2:$N$637,14,FALSE)</f>
        <v>6124</v>
      </c>
    </row>
    <row r="346" spans="1:14" hidden="1" x14ac:dyDescent="0.25">
      <c r="A346" s="39" t="s">
        <v>590</v>
      </c>
      <c r="B346" s="39" t="s">
        <v>278</v>
      </c>
      <c r="C346" s="39" t="s">
        <v>558</v>
      </c>
      <c r="D346" s="39" t="s">
        <v>256</v>
      </c>
      <c r="E346" s="39" t="s">
        <v>280</v>
      </c>
      <c r="F346" s="41">
        <f>VLOOKUP(A346,'APS2024'!$A$2:$F$637,6,FALSE)</f>
        <v>2196</v>
      </c>
      <c r="G346" s="41">
        <f>VLOOKUP(A346,'APS2024'!$A$2:$G$637,7,FALSE)</f>
        <v>2376</v>
      </c>
      <c r="H346" s="41">
        <f>VLOOKUP(A346,'APS2024'!$A$2:$H$637,8,FALSE)</f>
        <v>2856</v>
      </c>
      <c r="I346" s="41">
        <f>VLOOKUP(A346,'APS2024'!$A$2:$I$637,9,FALSE)</f>
        <v>3468</v>
      </c>
      <c r="J346" s="41">
        <f>VLOOKUP(A346,'APS2024'!$A$2:$J$637,10,FALSE)</f>
        <v>3828</v>
      </c>
      <c r="K346" s="40">
        <f>VLOOKUP(A346,'APS2024'!$A$2:$K$637,11,FALSE)</f>
        <v>4402</v>
      </c>
      <c r="L346" s="40">
        <f>VLOOKUP(A346,'APS2024'!$A$2:$L$637,12,FALSE)</f>
        <v>4976</v>
      </c>
      <c r="M346" s="40">
        <f>VLOOKUP(A346,'APS2024'!$A$2:$M$637,13,FALSE)</f>
        <v>5550</v>
      </c>
      <c r="N346" s="40">
        <f>VLOOKUP(A346,'APS2024'!$A$2:$N$637,14,FALSE)</f>
        <v>6124</v>
      </c>
    </row>
    <row r="347" spans="1:14" hidden="1" x14ac:dyDescent="0.25">
      <c r="A347" s="39" t="s">
        <v>591</v>
      </c>
      <c r="B347" s="39" t="s">
        <v>278</v>
      </c>
      <c r="C347" s="39" t="s">
        <v>592</v>
      </c>
      <c r="D347" s="39" t="s">
        <v>256</v>
      </c>
      <c r="E347" s="39" t="s">
        <v>280</v>
      </c>
      <c r="F347" s="41">
        <f>VLOOKUP(A347,'APS2024'!$A$2:$F$637,6,FALSE)</f>
        <v>2352</v>
      </c>
      <c r="G347" s="41">
        <f>VLOOKUP(A347,'APS2024'!$A$2:$G$637,7,FALSE)</f>
        <v>2520</v>
      </c>
      <c r="H347" s="41">
        <f>VLOOKUP(A347,'APS2024'!$A$2:$H$637,8,FALSE)</f>
        <v>3000</v>
      </c>
      <c r="I347" s="41">
        <f>VLOOKUP(A347,'APS2024'!$A$2:$I$637,9,FALSE)</f>
        <v>3624</v>
      </c>
      <c r="J347" s="41">
        <f>VLOOKUP(A347,'APS2024'!$A$2:$J$637,10,FALSE)</f>
        <v>3996</v>
      </c>
      <c r="K347" s="40">
        <f>VLOOKUP(A347,'APS2024'!$A$2:$K$637,11,FALSE)</f>
        <v>4595</v>
      </c>
      <c r="L347" s="40">
        <f>VLOOKUP(A347,'APS2024'!$A$2:$L$637,12,FALSE)</f>
        <v>5194</v>
      </c>
      <c r="M347" s="40">
        <f>VLOOKUP(A347,'APS2024'!$A$2:$M$637,13,FALSE)</f>
        <v>5794</v>
      </c>
      <c r="N347" s="40">
        <f>VLOOKUP(A347,'APS2024'!$A$2:$N$637,14,FALSE)</f>
        <v>6393</v>
      </c>
    </row>
    <row r="348" spans="1:14" hidden="1" x14ac:dyDescent="0.25">
      <c r="A348" s="39" t="s">
        <v>593</v>
      </c>
      <c r="B348" s="39" t="s">
        <v>278</v>
      </c>
      <c r="C348" s="39" t="s">
        <v>594</v>
      </c>
      <c r="D348" s="39" t="s">
        <v>256</v>
      </c>
      <c r="E348" s="39" t="s">
        <v>280</v>
      </c>
      <c r="F348" s="41">
        <f>VLOOKUP(A348,'APS2024'!$A$2:$F$637,6,FALSE)</f>
        <v>2196</v>
      </c>
      <c r="G348" s="41">
        <f>VLOOKUP(A348,'APS2024'!$A$2:$G$637,7,FALSE)</f>
        <v>2376</v>
      </c>
      <c r="H348" s="41">
        <f>VLOOKUP(A348,'APS2024'!$A$2:$H$637,8,FALSE)</f>
        <v>2856</v>
      </c>
      <c r="I348" s="41">
        <f>VLOOKUP(A348,'APS2024'!$A$2:$I$637,9,FALSE)</f>
        <v>3468</v>
      </c>
      <c r="J348" s="41">
        <f>VLOOKUP(A348,'APS2024'!$A$2:$J$637,10,FALSE)</f>
        <v>3828</v>
      </c>
      <c r="K348" s="40">
        <f>VLOOKUP(A348,'APS2024'!$A$2:$K$637,11,FALSE)</f>
        <v>4402</v>
      </c>
      <c r="L348" s="40">
        <f>VLOOKUP(A348,'APS2024'!$A$2:$L$637,12,FALSE)</f>
        <v>4976</v>
      </c>
      <c r="M348" s="40">
        <f>VLOOKUP(A348,'APS2024'!$A$2:$M$637,13,FALSE)</f>
        <v>5550</v>
      </c>
      <c r="N348" s="40">
        <f>VLOOKUP(A348,'APS2024'!$A$2:$N$637,14,FALSE)</f>
        <v>6124</v>
      </c>
    </row>
    <row r="349" spans="1:14" hidden="1" x14ac:dyDescent="0.25">
      <c r="A349" s="39" t="s">
        <v>595</v>
      </c>
      <c r="B349" s="39" t="s">
        <v>278</v>
      </c>
      <c r="C349" s="39" t="s">
        <v>596</v>
      </c>
      <c r="D349" s="39" t="s">
        <v>256</v>
      </c>
      <c r="E349" s="39" t="s">
        <v>280</v>
      </c>
      <c r="F349" s="41">
        <f>VLOOKUP(A349,'APS2024'!$A$2:$F$637,6,FALSE)</f>
        <v>2196</v>
      </c>
      <c r="G349" s="41">
        <f>VLOOKUP(A349,'APS2024'!$A$2:$G$637,7,FALSE)</f>
        <v>2376</v>
      </c>
      <c r="H349" s="41">
        <f>VLOOKUP(A349,'APS2024'!$A$2:$H$637,8,FALSE)</f>
        <v>2856</v>
      </c>
      <c r="I349" s="41">
        <f>VLOOKUP(A349,'APS2024'!$A$2:$I$637,9,FALSE)</f>
        <v>3468</v>
      </c>
      <c r="J349" s="41">
        <f>VLOOKUP(A349,'APS2024'!$A$2:$J$637,10,FALSE)</f>
        <v>3828</v>
      </c>
      <c r="K349" s="40">
        <f>VLOOKUP(A349,'APS2024'!$A$2:$K$637,11,FALSE)</f>
        <v>4402</v>
      </c>
      <c r="L349" s="40">
        <f>VLOOKUP(A349,'APS2024'!$A$2:$L$637,12,FALSE)</f>
        <v>4976</v>
      </c>
      <c r="M349" s="40">
        <f>VLOOKUP(A349,'APS2024'!$A$2:$M$637,13,FALSE)</f>
        <v>5550</v>
      </c>
      <c r="N349" s="40">
        <f>VLOOKUP(A349,'APS2024'!$A$2:$N$637,14,FALSE)</f>
        <v>6124</v>
      </c>
    </row>
    <row r="350" spans="1:14" hidden="1" x14ac:dyDescent="0.25">
      <c r="A350" s="39" t="s">
        <v>597</v>
      </c>
      <c r="B350" s="39" t="s">
        <v>278</v>
      </c>
      <c r="C350" s="39" t="s">
        <v>596</v>
      </c>
      <c r="D350" s="39" t="s">
        <v>256</v>
      </c>
      <c r="E350" s="39" t="s">
        <v>280</v>
      </c>
      <c r="F350" s="41">
        <f>VLOOKUP(A350,'APS2024'!$A$2:$F$637,6,FALSE)</f>
        <v>2196</v>
      </c>
      <c r="G350" s="41">
        <f>VLOOKUP(A350,'APS2024'!$A$2:$G$637,7,FALSE)</f>
        <v>2376</v>
      </c>
      <c r="H350" s="41">
        <f>VLOOKUP(A350,'APS2024'!$A$2:$H$637,8,FALSE)</f>
        <v>2856</v>
      </c>
      <c r="I350" s="41">
        <f>VLOOKUP(A350,'APS2024'!$A$2:$I$637,9,FALSE)</f>
        <v>3468</v>
      </c>
      <c r="J350" s="41">
        <f>VLOOKUP(A350,'APS2024'!$A$2:$J$637,10,FALSE)</f>
        <v>3828</v>
      </c>
      <c r="K350" s="40">
        <f>VLOOKUP(A350,'APS2024'!$A$2:$K$637,11,FALSE)</f>
        <v>4402</v>
      </c>
      <c r="L350" s="40">
        <f>VLOOKUP(A350,'APS2024'!$A$2:$L$637,12,FALSE)</f>
        <v>4976</v>
      </c>
      <c r="M350" s="40">
        <f>VLOOKUP(A350,'APS2024'!$A$2:$M$637,13,FALSE)</f>
        <v>5550</v>
      </c>
      <c r="N350" s="40">
        <f>VLOOKUP(A350,'APS2024'!$A$2:$N$637,14,FALSE)</f>
        <v>6124</v>
      </c>
    </row>
    <row r="351" spans="1:14" hidden="1" x14ac:dyDescent="0.25">
      <c r="A351" s="39" t="s">
        <v>598</v>
      </c>
      <c r="B351" s="39" t="s">
        <v>278</v>
      </c>
      <c r="C351" s="39" t="s">
        <v>570</v>
      </c>
      <c r="D351" s="39" t="s">
        <v>256</v>
      </c>
      <c r="E351" s="39" t="s">
        <v>280</v>
      </c>
      <c r="F351" s="41">
        <f>VLOOKUP(A351,'APS2024'!$A$2:$F$637,6,FALSE)</f>
        <v>2196</v>
      </c>
      <c r="G351" s="41">
        <f>VLOOKUP(A351,'APS2024'!$A$2:$G$637,7,FALSE)</f>
        <v>2376</v>
      </c>
      <c r="H351" s="41">
        <f>VLOOKUP(A351,'APS2024'!$A$2:$H$637,8,FALSE)</f>
        <v>2856</v>
      </c>
      <c r="I351" s="41">
        <f>VLOOKUP(A351,'APS2024'!$A$2:$I$637,9,FALSE)</f>
        <v>3468</v>
      </c>
      <c r="J351" s="41">
        <f>VLOOKUP(A351,'APS2024'!$A$2:$J$637,10,FALSE)</f>
        <v>3828</v>
      </c>
      <c r="K351" s="40">
        <f>VLOOKUP(A351,'APS2024'!$A$2:$K$637,11,FALSE)</f>
        <v>4402</v>
      </c>
      <c r="L351" s="40">
        <f>VLOOKUP(A351,'APS2024'!$A$2:$L$637,12,FALSE)</f>
        <v>4976</v>
      </c>
      <c r="M351" s="40">
        <f>VLOOKUP(A351,'APS2024'!$A$2:$M$637,13,FALSE)</f>
        <v>5550</v>
      </c>
      <c r="N351" s="40">
        <f>VLOOKUP(A351,'APS2024'!$A$2:$N$637,14,FALSE)</f>
        <v>6124</v>
      </c>
    </row>
    <row r="352" spans="1:14" hidden="1" x14ac:dyDescent="0.25">
      <c r="A352" s="39" t="s">
        <v>599</v>
      </c>
      <c r="B352" s="39" t="s">
        <v>278</v>
      </c>
      <c r="C352" s="39" t="s">
        <v>600</v>
      </c>
      <c r="D352" s="39" t="s">
        <v>256</v>
      </c>
      <c r="E352" s="39" t="s">
        <v>280</v>
      </c>
      <c r="F352" s="41">
        <f>VLOOKUP(A352,'APS2024'!$A$2:$F$637,6,FALSE)</f>
        <v>2196</v>
      </c>
      <c r="G352" s="41">
        <f>VLOOKUP(A352,'APS2024'!$A$2:$G$637,7,FALSE)</f>
        <v>2376</v>
      </c>
      <c r="H352" s="41">
        <f>VLOOKUP(A352,'APS2024'!$A$2:$H$637,8,FALSE)</f>
        <v>2856</v>
      </c>
      <c r="I352" s="41">
        <f>VLOOKUP(A352,'APS2024'!$A$2:$I$637,9,FALSE)</f>
        <v>3468</v>
      </c>
      <c r="J352" s="41">
        <f>VLOOKUP(A352,'APS2024'!$A$2:$J$637,10,FALSE)</f>
        <v>3828</v>
      </c>
      <c r="K352" s="40">
        <f>VLOOKUP(A352,'APS2024'!$A$2:$K$637,11,FALSE)</f>
        <v>4402</v>
      </c>
      <c r="L352" s="40">
        <f>VLOOKUP(A352,'APS2024'!$A$2:$L$637,12,FALSE)</f>
        <v>4976</v>
      </c>
      <c r="M352" s="40">
        <f>VLOOKUP(A352,'APS2024'!$A$2:$M$637,13,FALSE)</f>
        <v>5550</v>
      </c>
      <c r="N352" s="40">
        <f>VLOOKUP(A352,'APS2024'!$A$2:$N$637,14,FALSE)</f>
        <v>6124</v>
      </c>
    </row>
    <row r="353" spans="1:14" hidden="1" x14ac:dyDescent="0.25">
      <c r="A353" s="39" t="s">
        <v>601</v>
      </c>
      <c r="B353" s="39" t="s">
        <v>278</v>
      </c>
      <c r="C353" s="39" t="s">
        <v>602</v>
      </c>
      <c r="D353" s="39" t="s">
        <v>256</v>
      </c>
      <c r="E353" s="39" t="s">
        <v>280</v>
      </c>
      <c r="F353" s="41">
        <f>VLOOKUP(A353,'APS2024'!$A$2:$F$637,6,FALSE)</f>
        <v>2196</v>
      </c>
      <c r="G353" s="41">
        <f>VLOOKUP(A353,'APS2024'!$A$2:$G$637,7,FALSE)</f>
        <v>2376</v>
      </c>
      <c r="H353" s="41">
        <f>VLOOKUP(A353,'APS2024'!$A$2:$H$637,8,FALSE)</f>
        <v>2856</v>
      </c>
      <c r="I353" s="41">
        <f>VLOOKUP(A353,'APS2024'!$A$2:$I$637,9,FALSE)</f>
        <v>3468</v>
      </c>
      <c r="J353" s="41">
        <f>VLOOKUP(A353,'APS2024'!$A$2:$J$637,10,FALSE)</f>
        <v>3828</v>
      </c>
      <c r="K353" s="40">
        <f>VLOOKUP(A353,'APS2024'!$A$2:$K$637,11,FALSE)</f>
        <v>4402</v>
      </c>
      <c r="L353" s="40">
        <f>VLOOKUP(A353,'APS2024'!$A$2:$L$637,12,FALSE)</f>
        <v>4976</v>
      </c>
      <c r="M353" s="40">
        <f>VLOOKUP(A353,'APS2024'!$A$2:$M$637,13,FALSE)</f>
        <v>5550</v>
      </c>
      <c r="N353" s="40">
        <f>VLOOKUP(A353,'APS2024'!$A$2:$N$637,14,FALSE)</f>
        <v>6124</v>
      </c>
    </row>
    <row r="354" spans="1:14" hidden="1" x14ac:dyDescent="0.25">
      <c r="A354" s="8" t="s">
        <v>288</v>
      </c>
      <c r="B354" s="8" t="s">
        <v>254</v>
      </c>
      <c r="C354" s="8" t="s">
        <v>289</v>
      </c>
      <c r="D354" s="8" t="s">
        <v>256</v>
      </c>
      <c r="E354" s="8" t="s">
        <v>18</v>
      </c>
      <c r="F354" s="7">
        <f>VLOOKUP(A354,SAFMR2025!$A$2:$F$637,6,FALSE)*1.1</f>
        <v>2035.0000000000002</v>
      </c>
      <c r="G354" s="7">
        <f>VLOOKUP(A354,SAFMR2025!$A$2:$G$637,7,FALSE)*1.1</f>
        <v>2266</v>
      </c>
      <c r="H354" s="7">
        <f>VLOOKUP(A354,SAFMR2025!$A$2:$H$637,8,FALSE)*1.1</f>
        <v>2970.0000000000005</v>
      </c>
      <c r="I354" s="7">
        <f>VLOOKUP(A354,SAFMR2025!$A$2:$I$637,9,FALSE)*1.1</f>
        <v>3575.0000000000005</v>
      </c>
      <c r="J354" s="7">
        <f>VLOOKUP(A354,SAFMR2025!$A$2:$J$637,10,FALSE)*1.1</f>
        <v>3938.0000000000005</v>
      </c>
      <c r="K354" s="7">
        <f>VLOOKUP(A354,SAFMR2025!$A$2:$K$637,11,FALSE)*1.1</f>
        <v>4528.7000000000007</v>
      </c>
      <c r="L354" s="7">
        <f>VLOOKUP(A354,SAFMR2025!$A$2:$L$637,12,FALSE)*1.1</f>
        <v>5119.4000000000005</v>
      </c>
      <c r="M354" s="7">
        <f>VLOOKUP(A354,SAFMR2025!$A$2:$M$637,13,FALSE)*1.1</f>
        <v>5710.1</v>
      </c>
      <c r="N354" s="7">
        <f>VLOOKUP(A354,SAFMR2025!$A$2:$N$637,14,FALSE)*1.1</f>
        <v>6300.8</v>
      </c>
    </row>
    <row r="355" spans="1:14" hidden="1" x14ac:dyDescent="0.25">
      <c r="A355" s="39" t="s">
        <v>605</v>
      </c>
      <c r="B355" s="39" t="s">
        <v>278</v>
      </c>
      <c r="C355" s="39" t="s">
        <v>606</v>
      </c>
      <c r="D355" s="39" t="s">
        <v>100</v>
      </c>
      <c r="E355" s="39" t="s">
        <v>280</v>
      </c>
      <c r="F355" s="41">
        <f>VLOOKUP(A355,'APS2024'!$A$2:$F$637,6,FALSE)</f>
        <v>2196</v>
      </c>
      <c r="G355" s="41">
        <f>VLOOKUP(A355,'APS2024'!$A$2:$G$637,7,FALSE)</f>
        <v>2376</v>
      </c>
      <c r="H355" s="41">
        <f>VLOOKUP(A355,'APS2024'!$A$2:$H$637,8,FALSE)</f>
        <v>2856</v>
      </c>
      <c r="I355" s="41">
        <f>VLOOKUP(A355,'APS2024'!$A$2:$I$637,9,FALSE)</f>
        <v>3468</v>
      </c>
      <c r="J355" s="41">
        <f>VLOOKUP(A355,'APS2024'!$A$2:$J$637,10,FALSE)</f>
        <v>3828</v>
      </c>
      <c r="K355" s="40">
        <f>VLOOKUP(A355,'APS2024'!$A$2:$K$637,11,FALSE)</f>
        <v>4402</v>
      </c>
      <c r="L355" s="40">
        <f>VLOOKUP(A355,'APS2024'!$A$2:$L$637,12,FALSE)</f>
        <v>4976</v>
      </c>
      <c r="M355" s="40">
        <f>VLOOKUP(A355,'APS2024'!$A$2:$M$637,13,FALSE)</f>
        <v>5550</v>
      </c>
      <c r="N355" s="40">
        <f>VLOOKUP(A355,'APS2024'!$A$2:$N$637,14,FALSE)</f>
        <v>6124</v>
      </c>
    </row>
    <row r="356" spans="1:14" hidden="1" x14ac:dyDescent="0.25">
      <c r="A356" s="39" t="s">
        <v>607</v>
      </c>
      <c r="B356" s="39" t="s">
        <v>278</v>
      </c>
      <c r="C356" s="39" t="s">
        <v>608</v>
      </c>
      <c r="D356" s="39" t="s">
        <v>144</v>
      </c>
      <c r="E356" s="39" t="s">
        <v>280</v>
      </c>
      <c r="F356" s="41">
        <f>VLOOKUP(A356,'APS2024'!$A$2:$F$637,6,FALSE)</f>
        <v>2424</v>
      </c>
      <c r="G356" s="41">
        <f>VLOOKUP(A356,'APS2024'!$A$2:$G$637,7,FALSE)</f>
        <v>2604</v>
      </c>
      <c r="H356" s="41">
        <f>VLOOKUP(A356,'APS2024'!$A$2:$H$637,8,FALSE)</f>
        <v>3096</v>
      </c>
      <c r="I356" s="41">
        <f>VLOOKUP(A356,'APS2024'!$A$2:$I$637,9,FALSE)</f>
        <v>3744</v>
      </c>
      <c r="J356" s="41">
        <f>VLOOKUP(A356,'APS2024'!$A$2:$J$637,10,FALSE)</f>
        <v>4128</v>
      </c>
      <c r="K356" s="40">
        <f>VLOOKUP(A356,'APS2024'!$A$2:$K$637,11,FALSE)</f>
        <v>4747</v>
      </c>
      <c r="L356" s="40">
        <f>VLOOKUP(A356,'APS2024'!$A$2:$L$637,12,FALSE)</f>
        <v>5366</v>
      </c>
      <c r="M356" s="40">
        <f>VLOOKUP(A356,'APS2024'!$A$2:$M$637,13,FALSE)</f>
        <v>5985</v>
      </c>
      <c r="N356" s="40">
        <f>VLOOKUP(A356,'APS2024'!$A$2:$N$637,14,FALSE)</f>
        <v>6604</v>
      </c>
    </row>
    <row r="357" spans="1:14" hidden="1" x14ac:dyDescent="0.25">
      <c r="A357" s="39" t="s">
        <v>609</v>
      </c>
      <c r="B357" s="39" t="s">
        <v>278</v>
      </c>
      <c r="C357" s="39" t="s">
        <v>610</v>
      </c>
      <c r="D357" s="39" t="s">
        <v>100</v>
      </c>
      <c r="E357" s="39" t="s">
        <v>280</v>
      </c>
      <c r="F357" s="41">
        <f>VLOOKUP(A357,'APS2024'!$A$2:$F$637,6,FALSE)</f>
        <v>2196</v>
      </c>
      <c r="G357" s="41">
        <f>VLOOKUP(A357,'APS2024'!$A$2:$G$637,7,FALSE)</f>
        <v>2376</v>
      </c>
      <c r="H357" s="41">
        <f>VLOOKUP(A357,'APS2024'!$A$2:$H$637,8,FALSE)</f>
        <v>2856</v>
      </c>
      <c r="I357" s="41">
        <f>VLOOKUP(A357,'APS2024'!$A$2:$I$637,9,FALSE)</f>
        <v>3468</v>
      </c>
      <c r="J357" s="41">
        <f>VLOOKUP(A357,'APS2024'!$A$2:$J$637,10,FALSE)</f>
        <v>3828</v>
      </c>
      <c r="K357" s="40">
        <f>VLOOKUP(A357,'APS2024'!$A$2:$K$637,11,FALSE)</f>
        <v>4402</v>
      </c>
      <c r="L357" s="40">
        <f>VLOOKUP(A357,'APS2024'!$A$2:$L$637,12,FALSE)</f>
        <v>4976</v>
      </c>
      <c r="M357" s="40">
        <f>VLOOKUP(A357,'APS2024'!$A$2:$M$637,13,FALSE)</f>
        <v>5550</v>
      </c>
      <c r="N357" s="40">
        <f>VLOOKUP(A357,'APS2024'!$A$2:$N$637,14,FALSE)</f>
        <v>6124</v>
      </c>
    </row>
    <row r="358" spans="1:14" hidden="1" x14ac:dyDescent="0.25">
      <c r="A358" s="39" t="s">
        <v>611</v>
      </c>
      <c r="B358" s="39" t="s">
        <v>278</v>
      </c>
      <c r="C358" s="39" t="s">
        <v>612</v>
      </c>
      <c r="D358" s="39" t="s">
        <v>109</v>
      </c>
      <c r="E358" s="39" t="s">
        <v>280</v>
      </c>
      <c r="F358" s="41">
        <f>VLOOKUP(A358,'APS2024'!$A$2:$F$637,6,FALSE)</f>
        <v>2856</v>
      </c>
      <c r="G358" s="41">
        <f>VLOOKUP(A358,'APS2024'!$A$2:$G$637,7,FALSE)</f>
        <v>3072</v>
      </c>
      <c r="H358" s="41">
        <f>VLOOKUP(A358,'APS2024'!$A$2:$H$637,8,FALSE)</f>
        <v>3648</v>
      </c>
      <c r="I358" s="41">
        <f>VLOOKUP(A358,'APS2024'!$A$2:$I$637,9,FALSE)</f>
        <v>4416</v>
      </c>
      <c r="J358" s="41">
        <f>VLOOKUP(A358,'APS2024'!$A$2:$J$637,10,FALSE)</f>
        <v>4860</v>
      </c>
      <c r="K358" s="40">
        <f>VLOOKUP(A358,'APS2024'!$A$2:$K$637,11,FALSE)</f>
        <v>5589</v>
      </c>
      <c r="L358" s="40">
        <f>VLOOKUP(A358,'APS2024'!$A$2:$L$637,12,FALSE)</f>
        <v>6318</v>
      </c>
      <c r="M358" s="40">
        <f>VLOOKUP(A358,'APS2024'!$A$2:$M$637,13,FALSE)</f>
        <v>7047</v>
      </c>
      <c r="N358" s="40">
        <f>VLOOKUP(A358,'APS2024'!$A$2:$N$637,14,FALSE)</f>
        <v>7776</v>
      </c>
    </row>
    <row r="359" spans="1:14" hidden="1" x14ac:dyDescent="0.25">
      <c r="A359" s="39" t="s">
        <v>613</v>
      </c>
      <c r="B359" s="39" t="s">
        <v>278</v>
      </c>
      <c r="C359" s="39" t="s">
        <v>614</v>
      </c>
      <c r="D359" s="39" t="s">
        <v>100</v>
      </c>
      <c r="E359" s="39" t="s">
        <v>280</v>
      </c>
      <c r="F359" s="41">
        <f>VLOOKUP(A359,'APS2024'!$A$2:$F$637,6,FALSE)</f>
        <v>2664</v>
      </c>
      <c r="G359" s="41">
        <f>VLOOKUP(A359,'APS2024'!$A$2:$G$637,7,FALSE)</f>
        <v>2868</v>
      </c>
      <c r="H359" s="41">
        <f>VLOOKUP(A359,'APS2024'!$A$2:$H$637,8,FALSE)</f>
        <v>3408</v>
      </c>
      <c r="I359" s="41">
        <f>VLOOKUP(A359,'APS2024'!$A$2:$I$637,9,FALSE)</f>
        <v>4116</v>
      </c>
      <c r="J359" s="41">
        <f>VLOOKUP(A359,'APS2024'!$A$2:$J$637,10,FALSE)</f>
        <v>4536</v>
      </c>
      <c r="K359" s="40">
        <f>VLOOKUP(A359,'APS2024'!$A$2:$K$637,11,FALSE)</f>
        <v>5216</v>
      </c>
      <c r="L359" s="40">
        <f>VLOOKUP(A359,'APS2024'!$A$2:$L$637,12,FALSE)</f>
        <v>5896</v>
      </c>
      <c r="M359" s="40">
        <f>VLOOKUP(A359,'APS2024'!$A$2:$M$637,13,FALSE)</f>
        <v>6577</v>
      </c>
      <c r="N359" s="40">
        <f>VLOOKUP(A359,'APS2024'!$A$2:$N$637,14,FALSE)</f>
        <v>7257</v>
      </c>
    </row>
    <row r="360" spans="1:14" hidden="1" x14ac:dyDescent="0.25">
      <c r="A360" s="39" t="s">
        <v>615</v>
      </c>
      <c r="B360" s="39" t="s">
        <v>278</v>
      </c>
      <c r="C360" s="39" t="s">
        <v>616</v>
      </c>
      <c r="D360" s="39" t="s">
        <v>109</v>
      </c>
      <c r="E360" s="39" t="s">
        <v>280</v>
      </c>
      <c r="F360" s="41">
        <f>VLOOKUP(A360,'APS2024'!$A$2:$F$637,6,FALSE)</f>
        <v>2736</v>
      </c>
      <c r="G360" s="41">
        <f>VLOOKUP(A360,'APS2024'!$A$2:$G$637,7,FALSE)</f>
        <v>2940</v>
      </c>
      <c r="H360" s="41">
        <f>VLOOKUP(A360,'APS2024'!$A$2:$H$637,8,FALSE)</f>
        <v>3492</v>
      </c>
      <c r="I360" s="41">
        <f>VLOOKUP(A360,'APS2024'!$A$2:$I$637,9,FALSE)</f>
        <v>4224</v>
      </c>
      <c r="J360" s="41">
        <f>VLOOKUP(A360,'APS2024'!$A$2:$J$637,10,FALSE)</f>
        <v>4656</v>
      </c>
      <c r="K360" s="40">
        <f>VLOOKUP(A360,'APS2024'!$A$2:$K$637,11,FALSE)</f>
        <v>5354</v>
      </c>
      <c r="L360" s="40">
        <f>VLOOKUP(A360,'APS2024'!$A$2:$L$637,12,FALSE)</f>
        <v>6052</v>
      </c>
      <c r="M360" s="40">
        <f>VLOOKUP(A360,'APS2024'!$A$2:$M$637,13,FALSE)</f>
        <v>6751</v>
      </c>
      <c r="N360" s="40">
        <f>VLOOKUP(A360,'APS2024'!$A$2:$N$637,14,FALSE)</f>
        <v>7449</v>
      </c>
    </row>
    <row r="361" spans="1:14" hidden="1" x14ac:dyDescent="0.25">
      <c r="A361" s="39" t="s">
        <v>617</v>
      </c>
      <c r="B361" s="39" t="s">
        <v>278</v>
      </c>
      <c r="C361" s="39" t="s">
        <v>616</v>
      </c>
      <c r="D361" s="39" t="s">
        <v>109</v>
      </c>
      <c r="E361" s="39" t="s">
        <v>280</v>
      </c>
      <c r="F361" s="41">
        <f>VLOOKUP(A361,'APS2024'!$A$2:$F$637,6,FALSE)</f>
        <v>2640</v>
      </c>
      <c r="G361" s="41">
        <f>VLOOKUP(A361,'APS2024'!$A$2:$G$637,7,FALSE)</f>
        <v>2832</v>
      </c>
      <c r="H361" s="41">
        <f>VLOOKUP(A361,'APS2024'!$A$2:$H$637,8,FALSE)</f>
        <v>3372</v>
      </c>
      <c r="I361" s="41">
        <f>VLOOKUP(A361,'APS2024'!$A$2:$I$637,9,FALSE)</f>
        <v>4080</v>
      </c>
      <c r="J361" s="41">
        <f>VLOOKUP(A361,'APS2024'!$A$2:$J$637,10,FALSE)</f>
        <v>4488</v>
      </c>
      <c r="K361" s="40">
        <f>VLOOKUP(A361,'APS2024'!$A$2:$K$637,11,FALSE)</f>
        <v>5161</v>
      </c>
      <c r="L361" s="40">
        <f>VLOOKUP(A361,'APS2024'!$A$2:$L$637,12,FALSE)</f>
        <v>5834</v>
      </c>
      <c r="M361" s="40">
        <f>VLOOKUP(A361,'APS2024'!$A$2:$M$637,13,FALSE)</f>
        <v>6507</v>
      </c>
      <c r="N361" s="40">
        <f>VLOOKUP(A361,'APS2024'!$A$2:$N$637,14,FALSE)</f>
        <v>7180</v>
      </c>
    </row>
    <row r="362" spans="1:14" hidden="1" x14ac:dyDescent="0.25">
      <c r="A362" s="39" t="s">
        <v>618</v>
      </c>
      <c r="B362" s="39" t="s">
        <v>278</v>
      </c>
      <c r="C362" s="39" t="s">
        <v>619</v>
      </c>
      <c r="D362" s="39" t="s">
        <v>109</v>
      </c>
      <c r="E362" s="39" t="s">
        <v>280</v>
      </c>
      <c r="F362" s="41">
        <f>VLOOKUP(A362,'APS2024'!$A$2:$F$637,6,FALSE)</f>
        <v>3444</v>
      </c>
      <c r="G362" s="41">
        <f>VLOOKUP(A362,'APS2024'!$A$2:$G$637,7,FALSE)</f>
        <v>3708</v>
      </c>
      <c r="H362" s="41">
        <f>VLOOKUP(A362,'APS2024'!$A$2:$H$637,8,FALSE)</f>
        <v>4404</v>
      </c>
      <c r="I362" s="41">
        <f>VLOOKUP(A362,'APS2024'!$A$2:$I$637,9,FALSE)</f>
        <v>5328</v>
      </c>
      <c r="J362" s="41">
        <f>VLOOKUP(A362,'APS2024'!$A$2:$J$637,10,FALSE)</f>
        <v>5868</v>
      </c>
      <c r="K362" s="40">
        <f>VLOOKUP(A362,'APS2024'!$A$2:$K$637,11,FALSE)</f>
        <v>6748</v>
      </c>
      <c r="L362" s="40">
        <f>VLOOKUP(A362,'APS2024'!$A$2:$L$637,12,FALSE)</f>
        <v>7628</v>
      </c>
      <c r="M362" s="40">
        <f>VLOOKUP(A362,'APS2024'!$A$2:$M$637,13,FALSE)</f>
        <v>8508</v>
      </c>
      <c r="N362" s="40">
        <f>VLOOKUP(A362,'APS2024'!$A$2:$N$637,14,FALSE)</f>
        <v>9388</v>
      </c>
    </row>
    <row r="363" spans="1:14" hidden="1" x14ac:dyDescent="0.25">
      <c r="A363" s="39" t="s">
        <v>620</v>
      </c>
      <c r="B363" s="39" t="s">
        <v>278</v>
      </c>
      <c r="C363" s="39" t="s">
        <v>621</v>
      </c>
      <c r="D363" s="39" t="s">
        <v>109</v>
      </c>
      <c r="E363" s="39" t="s">
        <v>280</v>
      </c>
      <c r="F363" s="41">
        <f>VLOOKUP(A363,'APS2024'!$A$2:$F$637,6,FALSE)</f>
        <v>2244</v>
      </c>
      <c r="G363" s="41">
        <f>VLOOKUP(A363,'APS2024'!$A$2:$G$637,7,FALSE)</f>
        <v>2412</v>
      </c>
      <c r="H363" s="41">
        <f>VLOOKUP(A363,'APS2024'!$A$2:$H$637,8,FALSE)</f>
        <v>2868</v>
      </c>
      <c r="I363" s="41">
        <f>VLOOKUP(A363,'APS2024'!$A$2:$I$637,9,FALSE)</f>
        <v>3468</v>
      </c>
      <c r="J363" s="41">
        <f>VLOOKUP(A363,'APS2024'!$A$2:$J$637,10,FALSE)</f>
        <v>3828</v>
      </c>
      <c r="K363" s="40">
        <f>VLOOKUP(A363,'APS2024'!$A$2:$K$637,11,FALSE)</f>
        <v>4402</v>
      </c>
      <c r="L363" s="40">
        <f>VLOOKUP(A363,'APS2024'!$A$2:$L$637,12,FALSE)</f>
        <v>4976</v>
      </c>
      <c r="M363" s="40">
        <f>VLOOKUP(A363,'APS2024'!$A$2:$M$637,13,FALSE)</f>
        <v>5550</v>
      </c>
      <c r="N363" s="40">
        <f>VLOOKUP(A363,'APS2024'!$A$2:$N$637,14,FALSE)</f>
        <v>6124</v>
      </c>
    </row>
    <row r="364" spans="1:14" hidden="1" x14ac:dyDescent="0.25">
      <c r="A364" s="39" t="s">
        <v>622</v>
      </c>
      <c r="B364" s="39" t="s">
        <v>278</v>
      </c>
      <c r="C364" s="39" t="s">
        <v>623</v>
      </c>
      <c r="D364" s="39" t="s">
        <v>109</v>
      </c>
      <c r="E364" s="39" t="s">
        <v>280</v>
      </c>
      <c r="F364" s="41">
        <f>VLOOKUP(A364,'APS2024'!$A$2:$F$637,6,FALSE)</f>
        <v>2316</v>
      </c>
      <c r="G364" s="41">
        <f>VLOOKUP(A364,'APS2024'!$A$2:$G$637,7,FALSE)</f>
        <v>2484</v>
      </c>
      <c r="H364" s="41">
        <f>VLOOKUP(A364,'APS2024'!$A$2:$H$637,8,FALSE)</f>
        <v>2952</v>
      </c>
      <c r="I364" s="41">
        <f>VLOOKUP(A364,'APS2024'!$A$2:$I$637,9,FALSE)</f>
        <v>3564</v>
      </c>
      <c r="J364" s="41">
        <f>VLOOKUP(A364,'APS2024'!$A$2:$J$637,10,FALSE)</f>
        <v>3936</v>
      </c>
      <c r="K364" s="40">
        <f>VLOOKUP(A364,'APS2024'!$A$2:$K$637,11,FALSE)</f>
        <v>4526</v>
      </c>
      <c r="L364" s="40">
        <f>VLOOKUP(A364,'APS2024'!$A$2:$L$637,12,FALSE)</f>
        <v>5116</v>
      </c>
      <c r="M364" s="40">
        <f>VLOOKUP(A364,'APS2024'!$A$2:$M$637,13,FALSE)</f>
        <v>5707</v>
      </c>
      <c r="N364" s="40">
        <f>VLOOKUP(A364,'APS2024'!$A$2:$N$637,14,FALSE)</f>
        <v>6297</v>
      </c>
    </row>
    <row r="365" spans="1:14" hidden="1" x14ac:dyDescent="0.25">
      <c r="A365" s="39" t="s">
        <v>624</v>
      </c>
      <c r="B365" s="39" t="s">
        <v>278</v>
      </c>
      <c r="C365" s="39" t="s">
        <v>625</v>
      </c>
      <c r="D365" s="39" t="s">
        <v>144</v>
      </c>
      <c r="E365" s="39" t="s">
        <v>280</v>
      </c>
      <c r="F365" s="41">
        <f>VLOOKUP(A365,'APS2024'!$A$2:$F$637,6,FALSE)</f>
        <v>2208</v>
      </c>
      <c r="G365" s="41">
        <f>VLOOKUP(A365,'APS2024'!$A$2:$G$637,7,FALSE)</f>
        <v>2376</v>
      </c>
      <c r="H365" s="41">
        <f>VLOOKUP(A365,'APS2024'!$A$2:$H$637,8,FALSE)</f>
        <v>2856</v>
      </c>
      <c r="I365" s="41">
        <f>VLOOKUP(A365,'APS2024'!$A$2:$I$637,9,FALSE)</f>
        <v>3468</v>
      </c>
      <c r="J365" s="41">
        <f>VLOOKUP(A365,'APS2024'!$A$2:$J$637,10,FALSE)</f>
        <v>3828</v>
      </c>
      <c r="K365" s="40">
        <f>VLOOKUP(A365,'APS2024'!$A$2:$K$637,11,FALSE)</f>
        <v>4402</v>
      </c>
      <c r="L365" s="40">
        <f>VLOOKUP(A365,'APS2024'!$A$2:$L$637,12,FALSE)</f>
        <v>4976</v>
      </c>
      <c r="M365" s="40">
        <f>VLOOKUP(A365,'APS2024'!$A$2:$M$637,13,FALSE)</f>
        <v>5550</v>
      </c>
      <c r="N365" s="40">
        <f>VLOOKUP(A365,'APS2024'!$A$2:$N$637,14,FALSE)</f>
        <v>6124</v>
      </c>
    </row>
    <row r="366" spans="1:14" hidden="1" x14ac:dyDescent="0.25">
      <c r="A366" s="39" t="s">
        <v>626</v>
      </c>
      <c r="B366" s="39" t="s">
        <v>278</v>
      </c>
      <c r="C366" s="39" t="s">
        <v>610</v>
      </c>
      <c r="D366" s="39" t="s">
        <v>100</v>
      </c>
      <c r="E366" s="39" t="s">
        <v>280</v>
      </c>
      <c r="F366" s="41">
        <f>VLOOKUP(A366,'APS2024'!$A$2:$F$637,6,FALSE)</f>
        <v>2196</v>
      </c>
      <c r="G366" s="41">
        <f>VLOOKUP(A366,'APS2024'!$A$2:$G$637,7,FALSE)</f>
        <v>2376</v>
      </c>
      <c r="H366" s="41">
        <f>VLOOKUP(A366,'APS2024'!$A$2:$H$637,8,FALSE)</f>
        <v>2856</v>
      </c>
      <c r="I366" s="41">
        <f>VLOOKUP(A366,'APS2024'!$A$2:$I$637,9,FALSE)</f>
        <v>3468</v>
      </c>
      <c r="J366" s="41">
        <f>VLOOKUP(A366,'APS2024'!$A$2:$J$637,10,FALSE)</f>
        <v>3828</v>
      </c>
      <c r="K366" s="40">
        <f>VLOOKUP(A366,'APS2024'!$A$2:$K$637,11,FALSE)</f>
        <v>4402</v>
      </c>
      <c r="L366" s="40">
        <f>VLOOKUP(A366,'APS2024'!$A$2:$L$637,12,FALSE)</f>
        <v>4976</v>
      </c>
      <c r="M366" s="40">
        <f>VLOOKUP(A366,'APS2024'!$A$2:$M$637,13,FALSE)</f>
        <v>5550</v>
      </c>
      <c r="N366" s="40">
        <f>VLOOKUP(A366,'APS2024'!$A$2:$N$637,14,FALSE)</f>
        <v>6124</v>
      </c>
    </row>
    <row r="367" spans="1:14" hidden="1" x14ac:dyDescent="0.25">
      <c r="A367" s="39" t="s">
        <v>627</v>
      </c>
      <c r="B367" s="39" t="s">
        <v>278</v>
      </c>
      <c r="C367" s="39" t="s">
        <v>606</v>
      </c>
      <c r="D367" s="39" t="s">
        <v>100</v>
      </c>
      <c r="E367" s="39" t="s">
        <v>280</v>
      </c>
      <c r="F367" s="41">
        <f>VLOOKUP(A367,'APS2024'!$A$2:$F$637,6,FALSE)</f>
        <v>2976</v>
      </c>
      <c r="G367" s="41">
        <f>VLOOKUP(A367,'APS2024'!$A$2:$G$637,7,FALSE)</f>
        <v>3204</v>
      </c>
      <c r="H367" s="41">
        <f>VLOOKUP(A367,'APS2024'!$A$2:$H$637,8,FALSE)</f>
        <v>3804</v>
      </c>
      <c r="I367" s="41">
        <f>VLOOKUP(A367,'APS2024'!$A$2:$I$637,9,FALSE)</f>
        <v>4596</v>
      </c>
      <c r="J367" s="41">
        <f>VLOOKUP(A367,'APS2024'!$A$2:$J$637,10,FALSE)</f>
        <v>5064</v>
      </c>
      <c r="K367" s="40">
        <f>VLOOKUP(A367,'APS2024'!$A$2:$K$637,11,FALSE)</f>
        <v>5823</v>
      </c>
      <c r="L367" s="40">
        <f>VLOOKUP(A367,'APS2024'!$A$2:$L$637,12,FALSE)</f>
        <v>6583</v>
      </c>
      <c r="M367" s="40">
        <f>VLOOKUP(A367,'APS2024'!$A$2:$M$637,13,FALSE)</f>
        <v>7342</v>
      </c>
      <c r="N367" s="40">
        <f>VLOOKUP(A367,'APS2024'!$A$2:$N$637,14,FALSE)</f>
        <v>8102</v>
      </c>
    </row>
    <row r="368" spans="1:14" hidden="1" x14ac:dyDescent="0.25">
      <c r="A368" s="39" t="s">
        <v>628</v>
      </c>
      <c r="B368" s="39" t="s">
        <v>278</v>
      </c>
      <c r="C368" s="39" t="s">
        <v>629</v>
      </c>
      <c r="D368" s="39" t="s">
        <v>100</v>
      </c>
      <c r="E368" s="39" t="s">
        <v>280</v>
      </c>
      <c r="F368" s="41">
        <f>VLOOKUP(A368,'APS2024'!$A$2:$F$637,6,FALSE)</f>
        <v>2400</v>
      </c>
      <c r="G368" s="41">
        <f>VLOOKUP(A368,'APS2024'!$A$2:$G$637,7,FALSE)</f>
        <v>2580</v>
      </c>
      <c r="H368" s="41">
        <f>VLOOKUP(A368,'APS2024'!$A$2:$H$637,8,FALSE)</f>
        <v>3072</v>
      </c>
      <c r="I368" s="41">
        <f>VLOOKUP(A368,'APS2024'!$A$2:$I$637,9,FALSE)</f>
        <v>3720</v>
      </c>
      <c r="J368" s="41">
        <f>VLOOKUP(A368,'APS2024'!$A$2:$J$637,10,FALSE)</f>
        <v>4092</v>
      </c>
      <c r="K368" s="40">
        <f>VLOOKUP(A368,'APS2024'!$A$2:$K$637,11,FALSE)</f>
        <v>4705</v>
      </c>
      <c r="L368" s="40">
        <f>VLOOKUP(A368,'APS2024'!$A$2:$L$637,12,FALSE)</f>
        <v>5319</v>
      </c>
      <c r="M368" s="40">
        <f>VLOOKUP(A368,'APS2024'!$A$2:$M$637,13,FALSE)</f>
        <v>5933</v>
      </c>
      <c r="N368" s="40">
        <f>VLOOKUP(A368,'APS2024'!$A$2:$N$637,14,FALSE)</f>
        <v>6547</v>
      </c>
    </row>
    <row r="369" spans="1:14" hidden="1" x14ac:dyDescent="0.25">
      <c r="A369" s="39" t="s">
        <v>630</v>
      </c>
      <c r="B369" s="39" t="s">
        <v>278</v>
      </c>
      <c r="C369" s="39" t="s">
        <v>631</v>
      </c>
      <c r="D369" s="39" t="s">
        <v>100</v>
      </c>
      <c r="E369" s="39" t="s">
        <v>280</v>
      </c>
      <c r="F369" s="41">
        <f>VLOOKUP(A369,'APS2024'!$A$2:$F$637,6,FALSE)</f>
        <v>2196</v>
      </c>
      <c r="G369" s="41">
        <f>VLOOKUP(A369,'APS2024'!$A$2:$G$637,7,FALSE)</f>
        <v>2376</v>
      </c>
      <c r="H369" s="41">
        <f>VLOOKUP(A369,'APS2024'!$A$2:$H$637,8,FALSE)</f>
        <v>2856</v>
      </c>
      <c r="I369" s="41">
        <f>VLOOKUP(A369,'APS2024'!$A$2:$I$637,9,FALSE)</f>
        <v>3468</v>
      </c>
      <c r="J369" s="41">
        <f>VLOOKUP(A369,'APS2024'!$A$2:$J$637,10,FALSE)</f>
        <v>3828</v>
      </c>
      <c r="K369" s="40">
        <f>VLOOKUP(A369,'APS2024'!$A$2:$K$637,11,FALSE)</f>
        <v>4402</v>
      </c>
      <c r="L369" s="40">
        <f>VLOOKUP(A369,'APS2024'!$A$2:$L$637,12,FALSE)</f>
        <v>4976</v>
      </c>
      <c r="M369" s="40">
        <f>VLOOKUP(A369,'APS2024'!$A$2:$M$637,13,FALSE)</f>
        <v>5550</v>
      </c>
      <c r="N369" s="40">
        <f>VLOOKUP(A369,'APS2024'!$A$2:$N$637,14,FALSE)</f>
        <v>6124</v>
      </c>
    </row>
    <row r="370" spans="1:14" hidden="1" x14ac:dyDescent="0.25">
      <c r="A370" s="8" t="s">
        <v>795</v>
      </c>
      <c r="B370" s="8" t="s">
        <v>796</v>
      </c>
      <c r="C370" s="8" t="s">
        <v>797</v>
      </c>
      <c r="D370" s="8" t="s">
        <v>100</v>
      </c>
      <c r="E370" s="8" t="s">
        <v>18</v>
      </c>
      <c r="F370" s="7">
        <f>VLOOKUP(A370,SAFMR2025!$A$2:$F$637,6,FALSE)*1.1</f>
        <v>2200</v>
      </c>
      <c r="G370" s="7">
        <f>VLOOKUP(A370,SAFMR2025!$A$2:$G$637,7,FALSE)*1.1</f>
        <v>2354</v>
      </c>
      <c r="H370" s="7">
        <f>VLOOKUP(A370,SAFMR2025!$A$2:$H$637,8,FALSE)*1.1</f>
        <v>2805</v>
      </c>
      <c r="I370" s="7">
        <f>VLOOKUP(A370,SAFMR2025!$A$2:$I$637,9,FALSE)*1.1</f>
        <v>3388.0000000000005</v>
      </c>
      <c r="J370" s="7">
        <f>VLOOKUP(A370,SAFMR2025!$A$2:$J$637,10,FALSE)*1.1</f>
        <v>3729.0000000000005</v>
      </c>
      <c r="K370" s="7">
        <f>VLOOKUP(A370,SAFMR2025!$A$2:$K$637,11,FALSE)*1.1</f>
        <v>4287.8</v>
      </c>
      <c r="L370" s="7">
        <f>VLOOKUP(A370,SAFMR2025!$A$2:$L$637,12,FALSE)*1.1</f>
        <v>4847.7000000000007</v>
      </c>
      <c r="M370" s="7">
        <f>VLOOKUP(A370,SAFMR2025!$A$2:$M$637,13,FALSE)*1.1</f>
        <v>5406.5</v>
      </c>
      <c r="N370" s="7">
        <f>VLOOKUP(A370,SAFMR2025!$A$2:$N$637,14,FALSE)*1.1</f>
        <v>5966.4000000000005</v>
      </c>
    </row>
    <row r="371" spans="1:14" hidden="1" x14ac:dyDescent="0.25">
      <c r="A371" s="39" t="s">
        <v>634</v>
      </c>
      <c r="B371" s="39" t="s">
        <v>278</v>
      </c>
      <c r="C371" s="39" t="s">
        <v>610</v>
      </c>
      <c r="D371" s="39" t="s">
        <v>100</v>
      </c>
      <c r="E371" s="39" t="s">
        <v>280</v>
      </c>
      <c r="F371" s="41">
        <f>VLOOKUP(A371,'APS2024'!$A$2:$F$637,6,FALSE)</f>
        <v>2196</v>
      </c>
      <c r="G371" s="41">
        <f>VLOOKUP(A371,'APS2024'!$A$2:$G$637,7,FALSE)</f>
        <v>2376</v>
      </c>
      <c r="H371" s="41">
        <f>VLOOKUP(A371,'APS2024'!$A$2:$H$637,8,FALSE)</f>
        <v>2856</v>
      </c>
      <c r="I371" s="41">
        <f>VLOOKUP(A371,'APS2024'!$A$2:$I$637,9,FALSE)</f>
        <v>3468</v>
      </c>
      <c r="J371" s="41">
        <f>VLOOKUP(A371,'APS2024'!$A$2:$J$637,10,FALSE)</f>
        <v>3828</v>
      </c>
      <c r="K371" s="40">
        <f>VLOOKUP(A371,'APS2024'!$A$2:$K$637,11,FALSE)</f>
        <v>4402</v>
      </c>
      <c r="L371" s="40">
        <f>VLOOKUP(A371,'APS2024'!$A$2:$L$637,12,FALSE)</f>
        <v>4976</v>
      </c>
      <c r="M371" s="40">
        <f>VLOOKUP(A371,'APS2024'!$A$2:$M$637,13,FALSE)</f>
        <v>5550</v>
      </c>
      <c r="N371" s="40">
        <f>VLOOKUP(A371,'APS2024'!$A$2:$N$637,14,FALSE)</f>
        <v>6124</v>
      </c>
    </row>
    <row r="372" spans="1:14" hidden="1" x14ac:dyDescent="0.25">
      <c r="A372" s="39" t="s">
        <v>635</v>
      </c>
      <c r="B372" s="39" t="s">
        <v>278</v>
      </c>
      <c r="C372" s="39" t="s">
        <v>610</v>
      </c>
      <c r="D372" s="39" t="s">
        <v>100</v>
      </c>
      <c r="E372" s="39" t="s">
        <v>280</v>
      </c>
      <c r="F372" s="41">
        <f>VLOOKUP(A372,'APS2024'!$A$2:$F$637,6,FALSE)</f>
        <v>2196</v>
      </c>
      <c r="G372" s="41">
        <f>VLOOKUP(A372,'APS2024'!$A$2:$G$637,7,FALSE)</f>
        <v>2376</v>
      </c>
      <c r="H372" s="41">
        <f>VLOOKUP(A372,'APS2024'!$A$2:$H$637,8,FALSE)</f>
        <v>2856</v>
      </c>
      <c r="I372" s="41">
        <f>VLOOKUP(A372,'APS2024'!$A$2:$I$637,9,FALSE)</f>
        <v>3468</v>
      </c>
      <c r="J372" s="41">
        <f>VLOOKUP(A372,'APS2024'!$A$2:$J$637,10,FALSE)</f>
        <v>3828</v>
      </c>
      <c r="K372" s="40">
        <f>VLOOKUP(A372,'APS2024'!$A$2:$K$637,11,FALSE)</f>
        <v>4402</v>
      </c>
      <c r="L372" s="40">
        <f>VLOOKUP(A372,'APS2024'!$A$2:$L$637,12,FALSE)</f>
        <v>4976</v>
      </c>
      <c r="M372" s="40">
        <f>VLOOKUP(A372,'APS2024'!$A$2:$M$637,13,FALSE)</f>
        <v>5550</v>
      </c>
      <c r="N372" s="40">
        <f>VLOOKUP(A372,'APS2024'!$A$2:$N$637,14,FALSE)</f>
        <v>6124</v>
      </c>
    </row>
    <row r="373" spans="1:14" hidden="1" x14ac:dyDescent="0.25">
      <c r="A373" s="39" t="s">
        <v>636</v>
      </c>
      <c r="B373" s="39" t="s">
        <v>278</v>
      </c>
      <c r="C373" s="39" t="s">
        <v>637</v>
      </c>
      <c r="D373" s="39" t="s">
        <v>109</v>
      </c>
      <c r="E373" s="39" t="s">
        <v>280</v>
      </c>
      <c r="F373" s="41">
        <f>VLOOKUP(A373,'APS2024'!$A$2:$F$637,6,FALSE)</f>
        <v>2208</v>
      </c>
      <c r="G373" s="41">
        <f>VLOOKUP(A373,'APS2024'!$A$2:$G$637,7,FALSE)</f>
        <v>2376</v>
      </c>
      <c r="H373" s="41">
        <f>VLOOKUP(A373,'APS2024'!$A$2:$H$637,8,FALSE)</f>
        <v>2856</v>
      </c>
      <c r="I373" s="41">
        <f>VLOOKUP(A373,'APS2024'!$A$2:$I$637,9,FALSE)</f>
        <v>3468</v>
      </c>
      <c r="J373" s="41">
        <f>VLOOKUP(A373,'APS2024'!$A$2:$J$637,10,FALSE)</f>
        <v>3828</v>
      </c>
      <c r="K373" s="40">
        <f>VLOOKUP(A373,'APS2024'!$A$2:$K$637,11,FALSE)</f>
        <v>4402</v>
      </c>
      <c r="L373" s="40">
        <f>VLOOKUP(A373,'APS2024'!$A$2:$L$637,12,FALSE)</f>
        <v>4976</v>
      </c>
      <c r="M373" s="40">
        <f>VLOOKUP(A373,'APS2024'!$A$2:$M$637,13,FALSE)</f>
        <v>5550</v>
      </c>
      <c r="N373" s="40">
        <f>VLOOKUP(A373,'APS2024'!$A$2:$N$637,14,FALSE)</f>
        <v>6124</v>
      </c>
    </row>
    <row r="374" spans="1:14" hidden="1" x14ac:dyDescent="0.25">
      <c r="A374" s="39" t="s">
        <v>638</v>
      </c>
      <c r="B374" s="39" t="s">
        <v>278</v>
      </c>
      <c r="C374" s="39" t="s">
        <v>639</v>
      </c>
      <c r="D374" s="39" t="s">
        <v>109</v>
      </c>
      <c r="E374" s="39" t="s">
        <v>280</v>
      </c>
      <c r="F374" s="41">
        <f>VLOOKUP(A374,'APS2024'!$A$2:$F$637,6,FALSE)</f>
        <v>2196</v>
      </c>
      <c r="G374" s="41">
        <f>VLOOKUP(A374,'APS2024'!$A$2:$G$637,7,FALSE)</f>
        <v>2376</v>
      </c>
      <c r="H374" s="41">
        <f>VLOOKUP(A374,'APS2024'!$A$2:$H$637,8,FALSE)</f>
        <v>2856</v>
      </c>
      <c r="I374" s="41">
        <f>VLOOKUP(A374,'APS2024'!$A$2:$I$637,9,FALSE)</f>
        <v>3468</v>
      </c>
      <c r="J374" s="41">
        <f>VLOOKUP(A374,'APS2024'!$A$2:$J$637,10,FALSE)</f>
        <v>3828</v>
      </c>
      <c r="K374" s="40">
        <f>VLOOKUP(A374,'APS2024'!$A$2:$K$637,11,FALSE)</f>
        <v>4402</v>
      </c>
      <c r="L374" s="40">
        <f>VLOOKUP(A374,'APS2024'!$A$2:$L$637,12,FALSE)</f>
        <v>4976</v>
      </c>
      <c r="M374" s="40">
        <f>VLOOKUP(A374,'APS2024'!$A$2:$M$637,13,FALSE)</f>
        <v>5550</v>
      </c>
      <c r="N374" s="40">
        <f>VLOOKUP(A374,'APS2024'!$A$2:$N$637,14,FALSE)</f>
        <v>6124</v>
      </c>
    </row>
    <row r="375" spans="1:14" hidden="1" x14ac:dyDescent="0.25">
      <c r="A375" s="39" t="s">
        <v>640</v>
      </c>
      <c r="B375" s="39" t="s">
        <v>278</v>
      </c>
      <c r="C375" s="39" t="s">
        <v>641</v>
      </c>
      <c r="D375" s="39" t="s">
        <v>109</v>
      </c>
      <c r="E375" s="39" t="s">
        <v>280</v>
      </c>
      <c r="F375" s="41">
        <f>VLOOKUP(A375,'APS2024'!$A$2:$F$637,6,FALSE)</f>
        <v>2640</v>
      </c>
      <c r="G375" s="41">
        <f>VLOOKUP(A375,'APS2024'!$A$2:$G$637,7,FALSE)</f>
        <v>2832</v>
      </c>
      <c r="H375" s="41">
        <f>VLOOKUP(A375,'APS2024'!$A$2:$H$637,8,FALSE)</f>
        <v>3372</v>
      </c>
      <c r="I375" s="41">
        <f>VLOOKUP(A375,'APS2024'!$A$2:$I$637,9,FALSE)</f>
        <v>4080</v>
      </c>
      <c r="J375" s="41">
        <f>VLOOKUP(A375,'APS2024'!$A$2:$J$637,10,FALSE)</f>
        <v>4488</v>
      </c>
      <c r="K375" s="40">
        <f>VLOOKUP(A375,'APS2024'!$A$2:$K$637,11,FALSE)</f>
        <v>5161</v>
      </c>
      <c r="L375" s="40">
        <f>VLOOKUP(A375,'APS2024'!$A$2:$L$637,12,FALSE)</f>
        <v>5834</v>
      </c>
      <c r="M375" s="40">
        <f>VLOOKUP(A375,'APS2024'!$A$2:$M$637,13,FALSE)</f>
        <v>6507</v>
      </c>
      <c r="N375" s="40">
        <f>VLOOKUP(A375,'APS2024'!$A$2:$N$637,14,FALSE)</f>
        <v>7180</v>
      </c>
    </row>
    <row r="376" spans="1:14" hidden="1" x14ac:dyDescent="0.25">
      <c r="A376" s="39" t="s">
        <v>642</v>
      </c>
      <c r="B376" s="39" t="s">
        <v>278</v>
      </c>
      <c r="C376" s="39" t="s">
        <v>643</v>
      </c>
      <c r="D376" s="39" t="s">
        <v>109</v>
      </c>
      <c r="E376" s="39" t="s">
        <v>280</v>
      </c>
      <c r="F376" s="41">
        <f>VLOOKUP(A376,'APS2024'!$A$2:$F$637,6,FALSE)</f>
        <v>2196</v>
      </c>
      <c r="G376" s="41">
        <f>VLOOKUP(A376,'APS2024'!$A$2:$G$637,7,FALSE)</f>
        <v>2376</v>
      </c>
      <c r="H376" s="41">
        <f>VLOOKUP(A376,'APS2024'!$A$2:$H$637,8,FALSE)</f>
        <v>2856</v>
      </c>
      <c r="I376" s="41">
        <f>VLOOKUP(A376,'APS2024'!$A$2:$I$637,9,FALSE)</f>
        <v>3468</v>
      </c>
      <c r="J376" s="41">
        <f>VLOOKUP(A376,'APS2024'!$A$2:$J$637,10,FALSE)</f>
        <v>3828</v>
      </c>
      <c r="K376" s="40">
        <f>VLOOKUP(A376,'APS2024'!$A$2:$K$637,11,FALSE)</f>
        <v>4402</v>
      </c>
      <c r="L376" s="40">
        <f>VLOOKUP(A376,'APS2024'!$A$2:$L$637,12,FALSE)</f>
        <v>4976</v>
      </c>
      <c r="M376" s="40">
        <f>VLOOKUP(A376,'APS2024'!$A$2:$M$637,13,FALSE)</f>
        <v>5550</v>
      </c>
      <c r="N376" s="40">
        <f>VLOOKUP(A376,'APS2024'!$A$2:$N$637,14,FALSE)</f>
        <v>6124</v>
      </c>
    </row>
    <row r="377" spans="1:14" hidden="1" x14ac:dyDescent="0.25">
      <c r="A377" s="39" t="s">
        <v>644</v>
      </c>
      <c r="B377" s="39" t="s">
        <v>278</v>
      </c>
      <c r="C377" s="39" t="s">
        <v>610</v>
      </c>
      <c r="D377" s="39" t="s">
        <v>100</v>
      </c>
      <c r="E377" s="39" t="s">
        <v>280</v>
      </c>
      <c r="F377" s="41">
        <f>VLOOKUP(A377,'APS2024'!$A$2:$F$637,6,FALSE)</f>
        <v>2196</v>
      </c>
      <c r="G377" s="41">
        <f>VLOOKUP(A377,'APS2024'!$A$2:$G$637,7,FALSE)</f>
        <v>2376</v>
      </c>
      <c r="H377" s="41">
        <f>VLOOKUP(A377,'APS2024'!$A$2:$H$637,8,FALSE)</f>
        <v>2856</v>
      </c>
      <c r="I377" s="41">
        <f>VLOOKUP(A377,'APS2024'!$A$2:$I$637,9,FALSE)</f>
        <v>3468</v>
      </c>
      <c r="J377" s="41">
        <f>VLOOKUP(A377,'APS2024'!$A$2:$J$637,10,FALSE)</f>
        <v>3828</v>
      </c>
      <c r="K377" s="40">
        <f>VLOOKUP(A377,'APS2024'!$A$2:$K$637,11,FALSE)</f>
        <v>4402</v>
      </c>
      <c r="L377" s="40">
        <f>VLOOKUP(A377,'APS2024'!$A$2:$L$637,12,FALSE)</f>
        <v>4976</v>
      </c>
      <c r="M377" s="40">
        <f>VLOOKUP(A377,'APS2024'!$A$2:$M$637,13,FALSE)</f>
        <v>5550</v>
      </c>
      <c r="N377" s="40">
        <f>VLOOKUP(A377,'APS2024'!$A$2:$N$637,14,FALSE)</f>
        <v>6124</v>
      </c>
    </row>
    <row r="378" spans="1:14" hidden="1" x14ac:dyDescent="0.25">
      <c r="A378" s="39" t="s">
        <v>645</v>
      </c>
      <c r="B378" s="39" t="s">
        <v>278</v>
      </c>
      <c r="C378" s="39" t="s">
        <v>631</v>
      </c>
      <c r="D378" s="39" t="s">
        <v>100</v>
      </c>
      <c r="E378" s="39" t="s">
        <v>280</v>
      </c>
      <c r="F378" s="41">
        <f>VLOOKUP(A378,'APS2024'!$A$2:$F$637,6,FALSE)</f>
        <v>2196</v>
      </c>
      <c r="G378" s="41">
        <f>VLOOKUP(A378,'APS2024'!$A$2:$G$637,7,FALSE)</f>
        <v>2376</v>
      </c>
      <c r="H378" s="41">
        <f>VLOOKUP(A378,'APS2024'!$A$2:$H$637,8,FALSE)</f>
        <v>2856</v>
      </c>
      <c r="I378" s="41">
        <f>VLOOKUP(A378,'APS2024'!$A$2:$I$637,9,FALSE)</f>
        <v>3468</v>
      </c>
      <c r="J378" s="41">
        <f>VLOOKUP(A378,'APS2024'!$A$2:$J$637,10,FALSE)</f>
        <v>3828</v>
      </c>
      <c r="K378" s="40">
        <f>VLOOKUP(A378,'APS2024'!$A$2:$K$637,11,FALSE)</f>
        <v>4402</v>
      </c>
      <c r="L378" s="40">
        <f>VLOOKUP(A378,'APS2024'!$A$2:$L$637,12,FALSE)</f>
        <v>4976</v>
      </c>
      <c r="M378" s="40">
        <f>VLOOKUP(A378,'APS2024'!$A$2:$M$637,13,FALSE)</f>
        <v>5550</v>
      </c>
      <c r="N378" s="40">
        <f>VLOOKUP(A378,'APS2024'!$A$2:$N$637,14,FALSE)</f>
        <v>6124</v>
      </c>
    </row>
    <row r="379" spans="1:14" hidden="1" x14ac:dyDescent="0.25">
      <c r="A379" s="39" t="s">
        <v>646</v>
      </c>
      <c r="B379" s="39" t="s">
        <v>278</v>
      </c>
      <c r="C379" s="39" t="s">
        <v>647</v>
      </c>
      <c r="D379" s="39" t="s">
        <v>100</v>
      </c>
      <c r="E379" s="39" t="s">
        <v>280</v>
      </c>
      <c r="F379" s="41">
        <f>VLOOKUP(A379,'APS2024'!$A$2:$F$637,6,FALSE)</f>
        <v>2820</v>
      </c>
      <c r="G379" s="41">
        <f>VLOOKUP(A379,'APS2024'!$A$2:$G$637,7,FALSE)</f>
        <v>3024</v>
      </c>
      <c r="H379" s="41">
        <f>VLOOKUP(A379,'APS2024'!$A$2:$H$637,8,FALSE)</f>
        <v>3600</v>
      </c>
      <c r="I379" s="41">
        <f>VLOOKUP(A379,'APS2024'!$A$2:$I$637,9,FALSE)</f>
        <v>4356</v>
      </c>
      <c r="J379" s="41">
        <f>VLOOKUP(A379,'APS2024'!$A$2:$J$637,10,FALSE)</f>
        <v>4800</v>
      </c>
      <c r="K379" s="40">
        <f>VLOOKUP(A379,'APS2024'!$A$2:$K$637,11,FALSE)</f>
        <v>5520</v>
      </c>
      <c r="L379" s="40">
        <f>VLOOKUP(A379,'APS2024'!$A$2:$L$637,12,FALSE)</f>
        <v>6240</v>
      </c>
      <c r="M379" s="40">
        <f>VLOOKUP(A379,'APS2024'!$A$2:$M$637,13,FALSE)</f>
        <v>6960</v>
      </c>
      <c r="N379" s="40">
        <f>VLOOKUP(A379,'APS2024'!$A$2:$N$637,14,FALSE)</f>
        <v>7680</v>
      </c>
    </row>
    <row r="380" spans="1:14" hidden="1" x14ac:dyDescent="0.25">
      <c r="A380" s="39" t="s">
        <v>648</v>
      </c>
      <c r="B380" s="39" t="s">
        <v>278</v>
      </c>
      <c r="C380" s="39" t="s">
        <v>649</v>
      </c>
      <c r="D380" s="39" t="s">
        <v>109</v>
      </c>
      <c r="E380" s="39" t="s">
        <v>280</v>
      </c>
      <c r="F380" s="41">
        <f>VLOOKUP(A380,'APS2024'!$A$2:$F$637,6,FALSE)</f>
        <v>2568</v>
      </c>
      <c r="G380" s="41">
        <f>VLOOKUP(A380,'APS2024'!$A$2:$G$637,7,FALSE)</f>
        <v>2760</v>
      </c>
      <c r="H380" s="41">
        <f>VLOOKUP(A380,'APS2024'!$A$2:$H$637,8,FALSE)</f>
        <v>3276</v>
      </c>
      <c r="I380" s="41">
        <f>VLOOKUP(A380,'APS2024'!$A$2:$I$637,9,FALSE)</f>
        <v>3960</v>
      </c>
      <c r="J380" s="41">
        <f>VLOOKUP(A380,'APS2024'!$A$2:$J$637,10,FALSE)</f>
        <v>4368</v>
      </c>
      <c r="K380" s="40">
        <f>VLOOKUP(A380,'APS2024'!$A$2:$K$637,11,FALSE)</f>
        <v>5023</v>
      </c>
      <c r="L380" s="40">
        <f>VLOOKUP(A380,'APS2024'!$A$2:$L$637,12,FALSE)</f>
        <v>5678</v>
      </c>
      <c r="M380" s="40">
        <f>VLOOKUP(A380,'APS2024'!$A$2:$M$637,13,FALSE)</f>
        <v>6333</v>
      </c>
      <c r="N380" s="40">
        <f>VLOOKUP(A380,'APS2024'!$A$2:$N$637,14,FALSE)</f>
        <v>6988</v>
      </c>
    </row>
    <row r="381" spans="1:14" hidden="1" x14ac:dyDescent="0.25">
      <c r="A381" s="39" t="s">
        <v>650</v>
      </c>
      <c r="B381" s="39" t="s">
        <v>278</v>
      </c>
      <c r="C381" s="39" t="s">
        <v>610</v>
      </c>
      <c r="D381" s="39" t="s">
        <v>100</v>
      </c>
      <c r="E381" s="39" t="s">
        <v>280</v>
      </c>
      <c r="F381" s="41">
        <f>VLOOKUP(A381,'APS2024'!$A$2:$F$637,6,FALSE)</f>
        <v>2196</v>
      </c>
      <c r="G381" s="41">
        <f>VLOOKUP(A381,'APS2024'!$A$2:$G$637,7,FALSE)</f>
        <v>2376</v>
      </c>
      <c r="H381" s="41">
        <f>VLOOKUP(A381,'APS2024'!$A$2:$H$637,8,FALSE)</f>
        <v>2856</v>
      </c>
      <c r="I381" s="41">
        <f>VLOOKUP(A381,'APS2024'!$A$2:$I$637,9,FALSE)</f>
        <v>3468</v>
      </c>
      <c r="J381" s="41">
        <f>VLOOKUP(A381,'APS2024'!$A$2:$J$637,10,FALSE)</f>
        <v>3828</v>
      </c>
      <c r="K381" s="40">
        <f>VLOOKUP(A381,'APS2024'!$A$2:$K$637,11,FALSE)</f>
        <v>4402</v>
      </c>
      <c r="L381" s="40">
        <f>VLOOKUP(A381,'APS2024'!$A$2:$L$637,12,FALSE)</f>
        <v>4976</v>
      </c>
      <c r="M381" s="40">
        <f>VLOOKUP(A381,'APS2024'!$A$2:$M$637,13,FALSE)</f>
        <v>5550</v>
      </c>
      <c r="N381" s="40">
        <f>VLOOKUP(A381,'APS2024'!$A$2:$N$637,14,FALSE)</f>
        <v>6124</v>
      </c>
    </row>
    <row r="382" spans="1:14" hidden="1" x14ac:dyDescent="0.25">
      <c r="A382" s="39" t="s">
        <v>651</v>
      </c>
      <c r="B382" s="39" t="s">
        <v>278</v>
      </c>
      <c r="C382" s="39" t="s">
        <v>631</v>
      </c>
      <c r="D382" s="39" t="s">
        <v>100</v>
      </c>
      <c r="E382" s="39" t="s">
        <v>280</v>
      </c>
      <c r="F382" s="41">
        <f>VLOOKUP(A382,'APS2024'!$A$2:$F$637,6,FALSE)</f>
        <v>2412</v>
      </c>
      <c r="G382" s="41">
        <f>VLOOKUP(A382,'APS2024'!$A$2:$G$637,7,FALSE)</f>
        <v>2592</v>
      </c>
      <c r="H382" s="41">
        <f>VLOOKUP(A382,'APS2024'!$A$2:$H$637,8,FALSE)</f>
        <v>3084</v>
      </c>
      <c r="I382" s="41">
        <f>VLOOKUP(A382,'APS2024'!$A$2:$I$637,9,FALSE)</f>
        <v>3732</v>
      </c>
      <c r="J382" s="41">
        <f>VLOOKUP(A382,'APS2024'!$A$2:$J$637,10,FALSE)</f>
        <v>4104</v>
      </c>
      <c r="K382" s="40">
        <f>VLOOKUP(A382,'APS2024'!$A$2:$K$637,11,FALSE)</f>
        <v>4719</v>
      </c>
      <c r="L382" s="40">
        <f>VLOOKUP(A382,'APS2024'!$A$2:$L$637,12,FALSE)</f>
        <v>5335</v>
      </c>
      <c r="M382" s="40">
        <f>VLOOKUP(A382,'APS2024'!$A$2:$M$637,13,FALSE)</f>
        <v>5950</v>
      </c>
      <c r="N382" s="40">
        <f>VLOOKUP(A382,'APS2024'!$A$2:$N$637,14,FALSE)</f>
        <v>6566</v>
      </c>
    </row>
    <row r="383" spans="1:14" hidden="1" x14ac:dyDescent="0.25">
      <c r="A383" s="39" t="s">
        <v>652</v>
      </c>
      <c r="B383" s="39" t="s">
        <v>278</v>
      </c>
      <c r="C383" s="39" t="s">
        <v>653</v>
      </c>
      <c r="D383" s="39" t="s">
        <v>109</v>
      </c>
      <c r="E383" s="39" t="s">
        <v>280</v>
      </c>
      <c r="F383" s="41">
        <f>VLOOKUP(A383,'APS2024'!$A$2:$F$637,6,FALSE)</f>
        <v>2892</v>
      </c>
      <c r="G383" s="41">
        <f>VLOOKUP(A383,'APS2024'!$A$2:$G$637,7,FALSE)</f>
        <v>3108</v>
      </c>
      <c r="H383" s="41">
        <f>VLOOKUP(A383,'APS2024'!$A$2:$H$637,8,FALSE)</f>
        <v>3696</v>
      </c>
      <c r="I383" s="41">
        <f>VLOOKUP(A383,'APS2024'!$A$2:$I$637,9,FALSE)</f>
        <v>4464</v>
      </c>
      <c r="J383" s="41">
        <f>VLOOKUP(A383,'APS2024'!$A$2:$J$637,10,FALSE)</f>
        <v>4920</v>
      </c>
      <c r="K383" s="40">
        <f>VLOOKUP(A383,'APS2024'!$A$2:$K$637,11,FALSE)</f>
        <v>5658</v>
      </c>
      <c r="L383" s="40">
        <f>VLOOKUP(A383,'APS2024'!$A$2:$L$637,12,FALSE)</f>
        <v>6396</v>
      </c>
      <c r="M383" s="40">
        <f>VLOOKUP(A383,'APS2024'!$A$2:$M$637,13,FALSE)</f>
        <v>7134</v>
      </c>
      <c r="N383" s="40">
        <f>VLOOKUP(A383,'APS2024'!$A$2:$N$637,14,FALSE)</f>
        <v>7872</v>
      </c>
    </row>
    <row r="384" spans="1:14" hidden="1" x14ac:dyDescent="0.25">
      <c r="A384" s="39" t="s">
        <v>654</v>
      </c>
      <c r="B384" s="39" t="s">
        <v>278</v>
      </c>
      <c r="C384" s="39" t="s">
        <v>655</v>
      </c>
      <c r="D384" s="39" t="s">
        <v>109</v>
      </c>
      <c r="E384" s="39" t="s">
        <v>280</v>
      </c>
      <c r="F384" s="41">
        <f>VLOOKUP(A384,'APS2024'!$A$2:$F$637,6,FALSE)</f>
        <v>2640</v>
      </c>
      <c r="G384" s="41">
        <f>VLOOKUP(A384,'APS2024'!$A$2:$G$637,7,FALSE)</f>
        <v>2832</v>
      </c>
      <c r="H384" s="41">
        <f>VLOOKUP(A384,'APS2024'!$A$2:$H$637,8,FALSE)</f>
        <v>3372</v>
      </c>
      <c r="I384" s="41">
        <f>VLOOKUP(A384,'APS2024'!$A$2:$I$637,9,FALSE)</f>
        <v>4080</v>
      </c>
      <c r="J384" s="41">
        <f>VLOOKUP(A384,'APS2024'!$A$2:$J$637,10,FALSE)</f>
        <v>4488</v>
      </c>
      <c r="K384" s="40">
        <f>VLOOKUP(A384,'APS2024'!$A$2:$K$637,11,FALSE)</f>
        <v>5161</v>
      </c>
      <c r="L384" s="40">
        <f>VLOOKUP(A384,'APS2024'!$A$2:$L$637,12,FALSE)</f>
        <v>5834</v>
      </c>
      <c r="M384" s="40">
        <f>VLOOKUP(A384,'APS2024'!$A$2:$M$637,13,FALSE)</f>
        <v>6507</v>
      </c>
      <c r="N384" s="40">
        <f>VLOOKUP(A384,'APS2024'!$A$2:$N$637,14,FALSE)</f>
        <v>7180</v>
      </c>
    </row>
    <row r="385" spans="1:14" hidden="1" x14ac:dyDescent="0.25">
      <c r="A385" s="39" t="s">
        <v>656</v>
      </c>
      <c r="B385" s="39" t="s">
        <v>278</v>
      </c>
      <c r="C385" s="39" t="s">
        <v>621</v>
      </c>
      <c r="D385" s="39" t="s">
        <v>109</v>
      </c>
      <c r="E385" s="39" t="s">
        <v>280</v>
      </c>
      <c r="F385" s="41">
        <f>VLOOKUP(A385,'APS2024'!$A$2:$F$637,6,FALSE)</f>
        <v>2220</v>
      </c>
      <c r="G385" s="41">
        <f>VLOOKUP(A385,'APS2024'!$A$2:$G$637,7,FALSE)</f>
        <v>2388</v>
      </c>
      <c r="H385" s="41">
        <f>VLOOKUP(A385,'APS2024'!$A$2:$H$637,8,FALSE)</f>
        <v>2856</v>
      </c>
      <c r="I385" s="41">
        <f>VLOOKUP(A385,'APS2024'!$A$2:$I$637,9,FALSE)</f>
        <v>3468</v>
      </c>
      <c r="J385" s="41">
        <f>VLOOKUP(A385,'APS2024'!$A$2:$J$637,10,FALSE)</f>
        <v>3828</v>
      </c>
      <c r="K385" s="40">
        <f>VLOOKUP(A385,'APS2024'!$A$2:$K$637,11,FALSE)</f>
        <v>4402</v>
      </c>
      <c r="L385" s="40">
        <f>VLOOKUP(A385,'APS2024'!$A$2:$L$637,12,FALSE)</f>
        <v>4976</v>
      </c>
      <c r="M385" s="40">
        <f>VLOOKUP(A385,'APS2024'!$A$2:$M$637,13,FALSE)</f>
        <v>5550</v>
      </c>
      <c r="N385" s="40">
        <f>VLOOKUP(A385,'APS2024'!$A$2:$N$637,14,FALSE)</f>
        <v>6124</v>
      </c>
    </row>
    <row r="386" spans="1:14" hidden="1" x14ac:dyDescent="0.25">
      <c r="A386" s="39" t="s">
        <v>657</v>
      </c>
      <c r="B386" s="39" t="s">
        <v>278</v>
      </c>
      <c r="C386" s="39" t="s">
        <v>658</v>
      </c>
      <c r="D386" s="39" t="s">
        <v>109</v>
      </c>
      <c r="E386" s="39" t="s">
        <v>280</v>
      </c>
      <c r="F386" s="41">
        <f>VLOOKUP(A386,'APS2024'!$A$2:$F$637,6,FALSE)</f>
        <v>2472</v>
      </c>
      <c r="G386" s="41">
        <f>VLOOKUP(A386,'APS2024'!$A$2:$G$637,7,FALSE)</f>
        <v>2652</v>
      </c>
      <c r="H386" s="41">
        <f>VLOOKUP(A386,'APS2024'!$A$2:$H$637,8,FALSE)</f>
        <v>3156</v>
      </c>
      <c r="I386" s="41">
        <f>VLOOKUP(A386,'APS2024'!$A$2:$I$637,9,FALSE)</f>
        <v>3816</v>
      </c>
      <c r="J386" s="41">
        <f>VLOOKUP(A386,'APS2024'!$A$2:$J$637,10,FALSE)</f>
        <v>4200</v>
      </c>
      <c r="K386" s="40">
        <f>VLOOKUP(A386,'APS2024'!$A$2:$K$637,11,FALSE)</f>
        <v>4830</v>
      </c>
      <c r="L386" s="40">
        <f>VLOOKUP(A386,'APS2024'!$A$2:$L$637,12,FALSE)</f>
        <v>5460</v>
      </c>
      <c r="M386" s="40">
        <f>VLOOKUP(A386,'APS2024'!$A$2:$M$637,13,FALSE)</f>
        <v>6090</v>
      </c>
      <c r="N386" s="40">
        <f>VLOOKUP(A386,'APS2024'!$A$2:$N$637,14,FALSE)</f>
        <v>6720</v>
      </c>
    </row>
    <row r="387" spans="1:14" hidden="1" x14ac:dyDescent="0.25">
      <c r="A387" s="39" t="s">
        <v>659</v>
      </c>
      <c r="B387" s="39" t="s">
        <v>278</v>
      </c>
      <c r="C387" s="39" t="s">
        <v>621</v>
      </c>
      <c r="D387" s="39" t="s">
        <v>109</v>
      </c>
      <c r="E387" s="39" t="s">
        <v>280</v>
      </c>
      <c r="F387" s="41">
        <f>VLOOKUP(A387,'APS2024'!$A$2:$F$637,6,FALSE)</f>
        <v>2256</v>
      </c>
      <c r="G387" s="41">
        <f>VLOOKUP(A387,'APS2024'!$A$2:$G$637,7,FALSE)</f>
        <v>2424</v>
      </c>
      <c r="H387" s="41">
        <f>VLOOKUP(A387,'APS2024'!$A$2:$H$637,8,FALSE)</f>
        <v>2880</v>
      </c>
      <c r="I387" s="41">
        <f>VLOOKUP(A387,'APS2024'!$A$2:$I$637,9,FALSE)</f>
        <v>3480</v>
      </c>
      <c r="J387" s="41">
        <f>VLOOKUP(A387,'APS2024'!$A$2:$J$637,10,FALSE)</f>
        <v>3840</v>
      </c>
      <c r="K387" s="40">
        <f>VLOOKUP(A387,'APS2024'!$A$2:$K$637,11,FALSE)</f>
        <v>4416</v>
      </c>
      <c r="L387" s="40">
        <f>VLOOKUP(A387,'APS2024'!$A$2:$L$637,12,FALSE)</f>
        <v>4992</v>
      </c>
      <c r="M387" s="40">
        <f>VLOOKUP(A387,'APS2024'!$A$2:$M$637,13,FALSE)</f>
        <v>5568</v>
      </c>
      <c r="N387" s="40">
        <f>VLOOKUP(A387,'APS2024'!$A$2:$N$637,14,FALSE)</f>
        <v>6144</v>
      </c>
    </row>
    <row r="388" spans="1:14" hidden="1" x14ac:dyDescent="0.25">
      <c r="A388" s="39" t="s">
        <v>660</v>
      </c>
      <c r="B388" s="39" t="s">
        <v>278</v>
      </c>
      <c r="C388" s="39" t="s">
        <v>661</v>
      </c>
      <c r="D388" s="39" t="s">
        <v>109</v>
      </c>
      <c r="E388" s="39" t="s">
        <v>280</v>
      </c>
      <c r="F388" s="41">
        <f>VLOOKUP(A388,'APS2024'!$A$2:$F$637,6,FALSE)</f>
        <v>2832</v>
      </c>
      <c r="G388" s="41">
        <f>VLOOKUP(A388,'APS2024'!$A$2:$G$637,7,FALSE)</f>
        <v>3036</v>
      </c>
      <c r="H388" s="41">
        <f>VLOOKUP(A388,'APS2024'!$A$2:$H$637,8,FALSE)</f>
        <v>3612</v>
      </c>
      <c r="I388" s="41">
        <f>VLOOKUP(A388,'APS2024'!$A$2:$I$637,9,FALSE)</f>
        <v>4368</v>
      </c>
      <c r="J388" s="41">
        <f>VLOOKUP(A388,'APS2024'!$A$2:$J$637,10,FALSE)</f>
        <v>4812</v>
      </c>
      <c r="K388" s="40">
        <f>VLOOKUP(A388,'APS2024'!$A$2:$K$637,11,FALSE)</f>
        <v>5533</v>
      </c>
      <c r="L388" s="40">
        <f>VLOOKUP(A388,'APS2024'!$A$2:$L$637,12,FALSE)</f>
        <v>6255</v>
      </c>
      <c r="M388" s="40">
        <f>VLOOKUP(A388,'APS2024'!$A$2:$M$637,13,FALSE)</f>
        <v>6977</v>
      </c>
      <c r="N388" s="40">
        <f>VLOOKUP(A388,'APS2024'!$A$2:$N$637,14,FALSE)</f>
        <v>7699</v>
      </c>
    </row>
    <row r="389" spans="1:14" hidden="1" x14ac:dyDescent="0.25">
      <c r="A389" s="39" t="s">
        <v>662</v>
      </c>
      <c r="B389" s="39" t="s">
        <v>278</v>
      </c>
      <c r="C389" s="39" t="s">
        <v>655</v>
      </c>
      <c r="D389" s="39" t="s">
        <v>109</v>
      </c>
      <c r="E389" s="39" t="s">
        <v>280</v>
      </c>
      <c r="F389" s="41">
        <f>VLOOKUP(A389,'APS2024'!$A$2:$F$637,6,FALSE)</f>
        <v>2196</v>
      </c>
      <c r="G389" s="41">
        <f>VLOOKUP(A389,'APS2024'!$A$2:$G$637,7,FALSE)</f>
        <v>2376</v>
      </c>
      <c r="H389" s="41">
        <f>VLOOKUP(A389,'APS2024'!$A$2:$H$637,8,FALSE)</f>
        <v>2856</v>
      </c>
      <c r="I389" s="41">
        <f>VLOOKUP(A389,'APS2024'!$A$2:$I$637,9,FALSE)</f>
        <v>3468</v>
      </c>
      <c r="J389" s="41">
        <f>VLOOKUP(A389,'APS2024'!$A$2:$J$637,10,FALSE)</f>
        <v>3828</v>
      </c>
      <c r="K389" s="40">
        <f>VLOOKUP(A389,'APS2024'!$A$2:$K$637,11,FALSE)</f>
        <v>4402</v>
      </c>
      <c r="L389" s="40">
        <f>VLOOKUP(A389,'APS2024'!$A$2:$L$637,12,FALSE)</f>
        <v>4976</v>
      </c>
      <c r="M389" s="40">
        <f>VLOOKUP(A389,'APS2024'!$A$2:$M$637,13,FALSE)</f>
        <v>5550</v>
      </c>
      <c r="N389" s="40">
        <f>VLOOKUP(A389,'APS2024'!$A$2:$N$637,14,FALSE)</f>
        <v>6124</v>
      </c>
    </row>
    <row r="390" spans="1:14" x14ac:dyDescent="0.25">
      <c r="A390" s="39" t="s">
        <v>663</v>
      </c>
      <c r="B390" s="39" t="s">
        <v>278</v>
      </c>
      <c r="C390" s="39" t="s">
        <v>664</v>
      </c>
      <c r="D390" s="39" t="s">
        <v>434</v>
      </c>
      <c r="E390" s="39" t="s">
        <v>280</v>
      </c>
      <c r="F390" s="41">
        <f>VLOOKUP(A390,'APS2024'!$A$2:$F$637,6,FALSE)</f>
        <v>3732</v>
      </c>
      <c r="G390" s="41">
        <f>VLOOKUP(A390,'APS2024'!$A$2:$G$637,7,FALSE)</f>
        <v>4020</v>
      </c>
      <c r="H390" s="41">
        <f>VLOOKUP(A390,'APS2024'!$A$2:$H$637,8,FALSE)</f>
        <v>4776</v>
      </c>
      <c r="I390" s="41">
        <f>VLOOKUP(A390,'APS2024'!$A$2:$I$637,9,FALSE)</f>
        <v>5772</v>
      </c>
      <c r="J390" s="41">
        <f>VLOOKUP(A390,'APS2024'!$A$2:$J$637,10,FALSE)</f>
        <v>6360</v>
      </c>
      <c r="K390" s="40">
        <f>VLOOKUP(A390,'APS2024'!$A$2:$K$637,11,FALSE)</f>
        <v>7314</v>
      </c>
      <c r="L390" s="40">
        <f>VLOOKUP(A390,'APS2024'!$A$2:$L$637,12,FALSE)</f>
        <v>8268</v>
      </c>
      <c r="M390" s="40">
        <f>VLOOKUP(A390,'APS2024'!$A$2:$M$637,13,FALSE)</f>
        <v>9222</v>
      </c>
      <c r="N390" s="40">
        <f>VLOOKUP(A390,'APS2024'!$A$2:$N$637,14,FALSE)</f>
        <v>10176</v>
      </c>
    </row>
    <row r="391" spans="1:14" x14ac:dyDescent="0.25">
      <c r="A391" s="39" t="s">
        <v>665</v>
      </c>
      <c r="B391" s="39" t="s">
        <v>278</v>
      </c>
      <c r="C391" s="39" t="s">
        <v>664</v>
      </c>
      <c r="D391" s="39" t="s">
        <v>434</v>
      </c>
      <c r="E391" s="39" t="s">
        <v>280</v>
      </c>
      <c r="F391" s="41">
        <f>VLOOKUP(A391,'APS2024'!$A$2:$F$637,6,FALSE)</f>
        <v>3984</v>
      </c>
      <c r="G391" s="41">
        <f>VLOOKUP(A391,'APS2024'!$A$2:$G$637,7,FALSE)</f>
        <v>4284</v>
      </c>
      <c r="H391" s="41">
        <f>VLOOKUP(A391,'APS2024'!$A$2:$H$637,8,FALSE)</f>
        <v>5088</v>
      </c>
      <c r="I391" s="41">
        <f>VLOOKUP(A391,'APS2024'!$A$2:$I$637,9,FALSE)</f>
        <v>6156</v>
      </c>
      <c r="J391" s="41">
        <f>VLOOKUP(A391,'APS2024'!$A$2:$J$637,10,FALSE)</f>
        <v>6780</v>
      </c>
      <c r="K391" s="40">
        <f>VLOOKUP(A391,'APS2024'!$A$2:$K$637,11,FALSE)</f>
        <v>7797</v>
      </c>
      <c r="L391" s="40">
        <f>VLOOKUP(A391,'APS2024'!$A$2:$L$637,12,FALSE)</f>
        <v>8814</v>
      </c>
      <c r="M391" s="40">
        <f>VLOOKUP(A391,'APS2024'!$A$2:$M$637,13,FALSE)</f>
        <v>9831</v>
      </c>
      <c r="N391" s="40">
        <f>VLOOKUP(A391,'APS2024'!$A$2:$N$637,14,FALSE)</f>
        <v>10848</v>
      </c>
    </row>
    <row r="392" spans="1:14" x14ac:dyDescent="0.25">
      <c r="A392" s="39" t="s">
        <v>666</v>
      </c>
      <c r="B392" s="39" t="s">
        <v>278</v>
      </c>
      <c r="C392" s="39" t="s">
        <v>664</v>
      </c>
      <c r="D392" s="39" t="s">
        <v>434</v>
      </c>
      <c r="E392" s="39" t="s">
        <v>280</v>
      </c>
      <c r="F392" s="41">
        <f>VLOOKUP(A392,'APS2024'!$A$2:$F$637,6,FALSE)</f>
        <v>3984</v>
      </c>
      <c r="G392" s="41">
        <f>VLOOKUP(A392,'APS2024'!$A$2:$G$637,7,FALSE)</f>
        <v>4284</v>
      </c>
      <c r="H392" s="41">
        <f>VLOOKUP(A392,'APS2024'!$A$2:$H$637,8,FALSE)</f>
        <v>5088</v>
      </c>
      <c r="I392" s="41">
        <f>VLOOKUP(A392,'APS2024'!$A$2:$I$637,9,FALSE)</f>
        <v>6156</v>
      </c>
      <c r="J392" s="41">
        <f>VLOOKUP(A392,'APS2024'!$A$2:$J$637,10,FALSE)</f>
        <v>6780</v>
      </c>
      <c r="K392" s="40">
        <f>VLOOKUP(A392,'APS2024'!$A$2:$K$637,11,FALSE)</f>
        <v>7797</v>
      </c>
      <c r="L392" s="40">
        <f>VLOOKUP(A392,'APS2024'!$A$2:$L$637,12,FALSE)</f>
        <v>8814</v>
      </c>
      <c r="M392" s="40">
        <f>VLOOKUP(A392,'APS2024'!$A$2:$M$637,13,FALSE)</f>
        <v>9831</v>
      </c>
      <c r="N392" s="40">
        <f>VLOOKUP(A392,'APS2024'!$A$2:$N$637,14,FALSE)</f>
        <v>10848</v>
      </c>
    </row>
    <row r="393" spans="1:14" x14ac:dyDescent="0.25">
      <c r="A393" s="39" t="s">
        <v>667</v>
      </c>
      <c r="B393" s="39" t="s">
        <v>278</v>
      </c>
      <c r="C393" s="39" t="s">
        <v>664</v>
      </c>
      <c r="D393" s="39" t="s">
        <v>434</v>
      </c>
      <c r="E393" s="39" t="s">
        <v>280</v>
      </c>
      <c r="F393" s="41">
        <f>VLOOKUP(A393,'APS2024'!$A$2:$F$637,6,FALSE)</f>
        <v>3636</v>
      </c>
      <c r="G393" s="41">
        <f>VLOOKUP(A393,'APS2024'!$A$2:$G$637,7,FALSE)</f>
        <v>3900</v>
      </c>
      <c r="H393" s="41">
        <f>VLOOKUP(A393,'APS2024'!$A$2:$H$637,8,FALSE)</f>
        <v>4644</v>
      </c>
      <c r="I393" s="41">
        <f>VLOOKUP(A393,'APS2024'!$A$2:$I$637,9,FALSE)</f>
        <v>5616</v>
      </c>
      <c r="J393" s="41">
        <f>VLOOKUP(A393,'APS2024'!$A$2:$J$637,10,FALSE)</f>
        <v>6180</v>
      </c>
      <c r="K393" s="40">
        <f>VLOOKUP(A393,'APS2024'!$A$2:$K$637,11,FALSE)</f>
        <v>7107</v>
      </c>
      <c r="L393" s="40">
        <f>VLOOKUP(A393,'APS2024'!$A$2:$L$637,12,FALSE)</f>
        <v>8034</v>
      </c>
      <c r="M393" s="40">
        <f>VLOOKUP(A393,'APS2024'!$A$2:$M$637,13,FALSE)</f>
        <v>8961</v>
      </c>
      <c r="N393" s="40">
        <f>VLOOKUP(A393,'APS2024'!$A$2:$N$637,14,FALSE)</f>
        <v>9888</v>
      </c>
    </row>
    <row r="394" spans="1:14" x14ac:dyDescent="0.25">
      <c r="A394" s="39" t="s">
        <v>668</v>
      </c>
      <c r="B394" s="39" t="s">
        <v>278</v>
      </c>
      <c r="C394" s="39" t="s">
        <v>664</v>
      </c>
      <c r="D394" s="39" t="s">
        <v>434</v>
      </c>
      <c r="E394" s="39" t="s">
        <v>280</v>
      </c>
      <c r="F394" s="41">
        <f>VLOOKUP(A394,'APS2024'!$A$2:$F$637,6,FALSE)</f>
        <v>2748</v>
      </c>
      <c r="G394" s="41">
        <f>VLOOKUP(A394,'APS2024'!$A$2:$G$637,7,FALSE)</f>
        <v>2952</v>
      </c>
      <c r="H394" s="41">
        <f>VLOOKUP(A394,'APS2024'!$A$2:$H$637,8,FALSE)</f>
        <v>3516</v>
      </c>
      <c r="I394" s="41">
        <f>VLOOKUP(A394,'APS2024'!$A$2:$I$637,9,FALSE)</f>
        <v>4248</v>
      </c>
      <c r="J394" s="41">
        <f>VLOOKUP(A394,'APS2024'!$A$2:$J$637,10,FALSE)</f>
        <v>4680</v>
      </c>
      <c r="K394" s="40">
        <f>VLOOKUP(A394,'APS2024'!$A$2:$K$637,11,FALSE)</f>
        <v>5382</v>
      </c>
      <c r="L394" s="40">
        <f>VLOOKUP(A394,'APS2024'!$A$2:$L$637,12,FALSE)</f>
        <v>6084</v>
      </c>
      <c r="M394" s="40">
        <f>VLOOKUP(A394,'APS2024'!$A$2:$M$637,13,FALSE)</f>
        <v>6786</v>
      </c>
      <c r="N394" s="40">
        <f>VLOOKUP(A394,'APS2024'!$A$2:$N$637,14,FALSE)</f>
        <v>7488</v>
      </c>
    </row>
    <row r="395" spans="1:14" x14ac:dyDescent="0.25">
      <c r="A395" s="39" t="s">
        <v>669</v>
      </c>
      <c r="B395" s="39" t="s">
        <v>278</v>
      </c>
      <c r="C395" s="39" t="s">
        <v>664</v>
      </c>
      <c r="D395" s="39" t="s">
        <v>434</v>
      </c>
      <c r="E395" s="39" t="s">
        <v>280</v>
      </c>
      <c r="F395" s="41">
        <f>VLOOKUP(A395,'APS2024'!$A$2:$F$637,6,FALSE)</f>
        <v>3240</v>
      </c>
      <c r="G395" s="41">
        <f>VLOOKUP(A395,'APS2024'!$A$2:$G$637,7,FALSE)</f>
        <v>3480</v>
      </c>
      <c r="H395" s="41">
        <f>VLOOKUP(A395,'APS2024'!$A$2:$H$637,8,FALSE)</f>
        <v>4140</v>
      </c>
      <c r="I395" s="41">
        <f>VLOOKUP(A395,'APS2024'!$A$2:$I$637,9,FALSE)</f>
        <v>5004</v>
      </c>
      <c r="J395" s="41">
        <f>VLOOKUP(A395,'APS2024'!$A$2:$J$637,10,FALSE)</f>
        <v>5508</v>
      </c>
      <c r="K395" s="40">
        <f>VLOOKUP(A395,'APS2024'!$A$2:$K$637,11,FALSE)</f>
        <v>6334</v>
      </c>
      <c r="L395" s="40">
        <f>VLOOKUP(A395,'APS2024'!$A$2:$L$637,12,FALSE)</f>
        <v>7160</v>
      </c>
      <c r="M395" s="40">
        <f>VLOOKUP(A395,'APS2024'!$A$2:$M$637,13,FALSE)</f>
        <v>7986</v>
      </c>
      <c r="N395" s="40">
        <f>VLOOKUP(A395,'APS2024'!$A$2:$N$637,14,FALSE)</f>
        <v>8812</v>
      </c>
    </row>
    <row r="396" spans="1:14" x14ac:dyDescent="0.25">
      <c r="A396" s="39" t="s">
        <v>670</v>
      </c>
      <c r="B396" s="39" t="s">
        <v>278</v>
      </c>
      <c r="C396" s="39" t="s">
        <v>664</v>
      </c>
      <c r="D396" s="39" t="s">
        <v>434</v>
      </c>
      <c r="E396" s="39" t="s">
        <v>280</v>
      </c>
      <c r="F396" s="41">
        <f>VLOOKUP(A396,'APS2024'!$A$2:$F$637,6,FALSE)</f>
        <v>3984</v>
      </c>
      <c r="G396" s="41">
        <f>VLOOKUP(A396,'APS2024'!$A$2:$G$637,7,FALSE)</f>
        <v>4284</v>
      </c>
      <c r="H396" s="41">
        <f>VLOOKUP(A396,'APS2024'!$A$2:$H$637,8,FALSE)</f>
        <v>5088</v>
      </c>
      <c r="I396" s="41">
        <f>VLOOKUP(A396,'APS2024'!$A$2:$I$637,9,FALSE)</f>
        <v>6156</v>
      </c>
      <c r="J396" s="41">
        <f>VLOOKUP(A396,'APS2024'!$A$2:$J$637,10,FALSE)</f>
        <v>6780</v>
      </c>
      <c r="K396" s="40">
        <f>VLOOKUP(A396,'APS2024'!$A$2:$K$637,11,FALSE)</f>
        <v>7797</v>
      </c>
      <c r="L396" s="40">
        <f>VLOOKUP(A396,'APS2024'!$A$2:$L$637,12,FALSE)</f>
        <v>8814</v>
      </c>
      <c r="M396" s="40">
        <f>VLOOKUP(A396,'APS2024'!$A$2:$M$637,13,FALSE)</f>
        <v>9831</v>
      </c>
      <c r="N396" s="40">
        <f>VLOOKUP(A396,'APS2024'!$A$2:$N$637,14,FALSE)</f>
        <v>10848</v>
      </c>
    </row>
    <row r="397" spans="1:14" x14ac:dyDescent="0.25">
      <c r="A397" s="39" t="s">
        <v>671</v>
      </c>
      <c r="B397" s="39" t="s">
        <v>278</v>
      </c>
      <c r="C397" s="39" t="s">
        <v>664</v>
      </c>
      <c r="D397" s="39" t="s">
        <v>434</v>
      </c>
      <c r="E397" s="39" t="s">
        <v>280</v>
      </c>
      <c r="F397" s="41">
        <f>VLOOKUP(A397,'APS2024'!$A$2:$F$637,6,FALSE)</f>
        <v>2820</v>
      </c>
      <c r="G397" s="41">
        <f>VLOOKUP(A397,'APS2024'!$A$2:$G$637,7,FALSE)</f>
        <v>3024</v>
      </c>
      <c r="H397" s="41">
        <f>VLOOKUP(A397,'APS2024'!$A$2:$H$637,8,FALSE)</f>
        <v>3600</v>
      </c>
      <c r="I397" s="41">
        <f>VLOOKUP(A397,'APS2024'!$A$2:$I$637,9,FALSE)</f>
        <v>4356</v>
      </c>
      <c r="J397" s="41">
        <f>VLOOKUP(A397,'APS2024'!$A$2:$J$637,10,FALSE)</f>
        <v>4800</v>
      </c>
      <c r="K397" s="40">
        <f>VLOOKUP(A397,'APS2024'!$A$2:$K$637,11,FALSE)</f>
        <v>5520</v>
      </c>
      <c r="L397" s="40">
        <f>VLOOKUP(A397,'APS2024'!$A$2:$L$637,12,FALSE)</f>
        <v>6240</v>
      </c>
      <c r="M397" s="40">
        <f>VLOOKUP(A397,'APS2024'!$A$2:$M$637,13,FALSE)</f>
        <v>6960</v>
      </c>
      <c r="N397" s="40">
        <f>VLOOKUP(A397,'APS2024'!$A$2:$N$637,14,FALSE)</f>
        <v>7680</v>
      </c>
    </row>
    <row r="398" spans="1:14" x14ac:dyDescent="0.25">
      <c r="A398" s="39" t="s">
        <v>672</v>
      </c>
      <c r="B398" s="39" t="s">
        <v>278</v>
      </c>
      <c r="C398" s="39" t="s">
        <v>664</v>
      </c>
      <c r="D398" s="39" t="s">
        <v>434</v>
      </c>
      <c r="E398" s="39" t="s">
        <v>280</v>
      </c>
      <c r="F398" s="41">
        <f>VLOOKUP(A398,'APS2024'!$A$2:$F$637,6,FALSE)</f>
        <v>3948</v>
      </c>
      <c r="G398" s="41">
        <f>VLOOKUP(A398,'APS2024'!$A$2:$G$637,7,FALSE)</f>
        <v>4248</v>
      </c>
      <c r="H398" s="41">
        <f>VLOOKUP(A398,'APS2024'!$A$2:$H$637,8,FALSE)</f>
        <v>5052</v>
      </c>
      <c r="I398" s="41">
        <f>VLOOKUP(A398,'APS2024'!$A$2:$I$637,9,FALSE)</f>
        <v>6108</v>
      </c>
      <c r="J398" s="41">
        <f>VLOOKUP(A398,'APS2024'!$A$2:$J$637,10,FALSE)</f>
        <v>6732</v>
      </c>
      <c r="K398" s="40">
        <f>VLOOKUP(A398,'APS2024'!$A$2:$K$637,11,FALSE)</f>
        <v>7741</v>
      </c>
      <c r="L398" s="40">
        <f>VLOOKUP(A398,'APS2024'!$A$2:$L$637,12,FALSE)</f>
        <v>8751</v>
      </c>
      <c r="M398" s="40">
        <f>VLOOKUP(A398,'APS2024'!$A$2:$M$637,13,FALSE)</f>
        <v>9761</v>
      </c>
      <c r="N398" s="40">
        <f>VLOOKUP(A398,'APS2024'!$A$2:$N$637,14,FALSE)</f>
        <v>10771</v>
      </c>
    </row>
    <row r="399" spans="1:14" x14ac:dyDescent="0.25">
      <c r="A399" s="39" t="s">
        <v>673</v>
      </c>
      <c r="B399" s="39" t="s">
        <v>278</v>
      </c>
      <c r="C399" s="39" t="s">
        <v>664</v>
      </c>
      <c r="D399" s="39" t="s">
        <v>434</v>
      </c>
      <c r="E399" s="39" t="s">
        <v>280</v>
      </c>
      <c r="F399" s="41">
        <f>VLOOKUP(A399,'APS2024'!$A$2:$F$637,6,FALSE)</f>
        <v>2748</v>
      </c>
      <c r="G399" s="41">
        <f>VLOOKUP(A399,'APS2024'!$A$2:$G$637,7,FALSE)</f>
        <v>2952</v>
      </c>
      <c r="H399" s="41">
        <f>VLOOKUP(A399,'APS2024'!$A$2:$H$637,8,FALSE)</f>
        <v>3516</v>
      </c>
      <c r="I399" s="41">
        <f>VLOOKUP(A399,'APS2024'!$A$2:$I$637,9,FALSE)</f>
        <v>4248</v>
      </c>
      <c r="J399" s="41">
        <f>VLOOKUP(A399,'APS2024'!$A$2:$J$637,10,FALSE)</f>
        <v>4680</v>
      </c>
      <c r="K399" s="40">
        <f>VLOOKUP(A399,'APS2024'!$A$2:$K$637,11,FALSE)</f>
        <v>5382</v>
      </c>
      <c r="L399" s="40">
        <f>VLOOKUP(A399,'APS2024'!$A$2:$L$637,12,FALSE)</f>
        <v>6084</v>
      </c>
      <c r="M399" s="40">
        <f>VLOOKUP(A399,'APS2024'!$A$2:$M$637,13,FALSE)</f>
        <v>6786</v>
      </c>
      <c r="N399" s="40">
        <f>VLOOKUP(A399,'APS2024'!$A$2:$N$637,14,FALSE)</f>
        <v>7488</v>
      </c>
    </row>
    <row r="400" spans="1:14" x14ac:dyDescent="0.25">
      <c r="A400" s="39" t="s">
        <v>674</v>
      </c>
      <c r="B400" s="39" t="s">
        <v>278</v>
      </c>
      <c r="C400" s="39" t="s">
        <v>664</v>
      </c>
      <c r="D400" s="39" t="s">
        <v>434</v>
      </c>
      <c r="E400" s="39" t="s">
        <v>280</v>
      </c>
      <c r="F400" s="41">
        <f>VLOOKUP(A400,'APS2024'!$A$2:$F$637,6,FALSE)</f>
        <v>2556</v>
      </c>
      <c r="G400" s="41">
        <f>VLOOKUP(A400,'APS2024'!$A$2:$G$637,7,FALSE)</f>
        <v>2748</v>
      </c>
      <c r="H400" s="41">
        <f>VLOOKUP(A400,'APS2024'!$A$2:$H$637,8,FALSE)</f>
        <v>3264</v>
      </c>
      <c r="I400" s="41">
        <f>VLOOKUP(A400,'APS2024'!$A$2:$I$637,9,FALSE)</f>
        <v>3948</v>
      </c>
      <c r="J400" s="41">
        <f>VLOOKUP(A400,'APS2024'!$A$2:$J$637,10,FALSE)</f>
        <v>4344</v>
      </c>
      <c r="K400" s="40">
        <f>VLOOKUP(A400,'APS2024'!$A$2:$K$637,11,FALSE)</f>
        <v>4995</v>
      </c>
      <c r="L400" s="40">
        <f>VLOOKUP(A400,'APS2024'!$A$2:$L$637,12,FALSE)</f>
        <v>5647</v>
      </c>
      <c r="M400" s="40">
        <f>VLOOKUP(A400,'APS2024'!$A$2:$M$637,13,FALSE)</f>
        <v>6298</v>
      </c>
      <c r="N400" s="40">
        <f>VLOOKUP(A400,'APS2024'!$A$2:$N$637,14,FALSE)</f>
        <v>6950</v>
      </c>
    </row>
    <row r="401" spans="1:14" x14ac:dyDescent="0.25">
      <c r="A401" s="39" t="s">
        <v>675</v>
      </c>
      <c r="B401" s="39" t="s">
        <v>278</v>
      </c>
      <c r="C401" s="39" t="s">
        <v>664</v>
      </c>
      <c r="D401" s="39" t="s">
        <v>434</v>
      </c>
      <c r="E401" s="39" t="s">
        <v>280</v>
      </c>
      <c r="F401" s="41">
        <f>VLOOKUP(A401,'APS2024'!$A$2:$F$637,6,FALSE)</f>
        <v>2196</v>
      </c>
      <c r="G401" s="41">
        <f>VLOOKUP(A401,'APS2024'!$A$2:$G$637,7,FALSE)</f>
        <v>2376</v>
      </c>
      <c r="H401" s="41">
        <f>VLOOKUP(A401,'APS2024'!$A$2:$H$637,8,FALSE)</f>
        <v>2856</v>
      </c>
      <c r="I401" s="41">
        <f>VLOOKUP(A401,'APS2024'!$A$2:$I$637,9,FALSE)</f>
        <v>3468</v>
      </c>
      <c r="J401" s="41">
        <f>VLOOKUP(A401,'APS2024'!$A$2:$J$637,10,FALSE)</f>
        <v>3828</v>
      </c>
      <c r="K401" s="40">
        <f>VLOOKUP(A401,'APS2024'!$A$2:$K$637,11,FALSE)</f>
        <v>4402</v>
      </c>
      <c r="L401" s="40">
        <f>VLOOKUP(A401,'APS2024'!$A$2:$L$637,12,FALSE)</f>
        <v>4976</v>
      </c>
      <c r="M401" s="40">
        <f>VLOOKUP(A401,'APS2024'!$A$2:$M$637,13,FALSE)</f>
        <v>5550</v>
      </c>
      <c r="N401" s="40">
        <f>VLOOKUP(A401,'APS2024'!$A$2:$N$637,14,FALSE)</f>
        <v>6124</v>
      </c>
    </row>
    <row r="402" spans="1:14" x14ac:dyDescent="0.25">
      <c r="A402" s="39" t="s">
        <v>676</v>
      </c>
      <c r="B402" s="39" t="s">
        <v>278</v>
      </c>
      <c r="C402" s="39" t="s">
        <v>664</v>
      </c>
      <c r="D402" s="39" t="s">
        <v>434</v>
      </c>
      <c r="E402" s="39" t="s">
        <v>280</v>
      </c>
      <c r="F402" s="41">
        <f>VLOOKUP(A402,'APS2024'!$A$2:$F$637,6,FALSE)</f>
        <v>2676</v>
      </c>
      <c r="G402" s="41">
        <f>VLOOKUP(A402,'APS2024'!$A$2:$G$637,7,FALSE)</f>
        <v>2880</v>
      </c>
      <c r="H402" s="41">
        <f>VLOOKUP(A402,'APS2024'!$A$2:$H$637,8,FALSE)</f>
        <v>3420</v>
      </c>
      <c r="I402" s="41">
        <f>VLOOKUP(A402,'APS2024'!$A$2:$I$637,9,FALSE)</f>
        <v>4140</v>
      </c>
      <c r="J402" s="41">
        <f>VLOOKUP(A402,'APS2024'!$A$2:$J$637,10,FALSE)</f>
        <v>4560</v>
      </c>
      <c r="K402" s="40">
        <f>VLOOKUP(A402,'APS2024'!$A$2:$K$637,11,FALSE)</f>
        <v>5244</v>
      </c>
      <c r="L402" s="40">
        <f>VLOOKUP(A402,'APS2024'!$A$2:$L$637,12,FALSE)</f>
        <v>5928</v>
      </c>
      <c r="M402" s="40">
        <f>VLOOKUP(A402,'APS2024'!$A$2:$M$637,13,FALSE)</f>
        <v>6612</v>
      </c>
      <c r="N402" s="40">
        <f>VLOOKUP(A402,'APS2024'!$A$2:$N$637,14,FALSE)</f>
        <v>7296</v>
      </c>
    </row>
    <row r="403" spans="1:14" x14ac:dyDescent="0.25">
      <c r="A403" s="39" t="s">
        <v>677</v>
      </c>
      <c r="B403" s="39" t="s">
        <v>278</v>
      </c>
      <c r="C403" s="39" t="s">
        <v>664</v>
      </c>
      <c r="D403" s="39" t="s">
        <v>434</v>
      </c>
      <c r="E403" s="39" t="s">
        <v>280</v>
      </c>
      <c r="F403" s="41">
        <f>VLOOKUP(A403,'APS2024'!$A$2:$F$637,6,FALSE)</f>
        <v>2196</v>
      </c>
      <c r="G403" s="41">
        <f>VLOOKUP(A403,'APS2024'!$A$2:$G$637,7,FALSE)</f>
        <v>2376</v>
      </c>
      <c r="H403" s="41">
        <f>VLOOKUP(A403,'APS2024'!$A$2:$H$637,8,FALSE)</f>
        <v>2856</v>
      </c>
      <c r="I403" s="41">
        <f>VLOOKUP(A403,'APS2024'!$A$2:$I$637,9,FALSE)</f>
        <v>3468</v>
      </c>
      <c r="J403" s="41">
        <f>VLOOKUP(A403,'APS2024'!$A$2:$J$637,10,FALSE)</f>
        <v>3828</v>
      </c>
      <c r="K403" s="40">
        <f>VLOOKUP(A403,'APS2024'!$A$2:$K$637,11,FALSE)</f>
        <v>4402</v>
      </c>
      <c r="L403" s="40">
        <f>VLOOKUP(A403,'APS2024'!$A$2:$L$637,12,FALSE)</f>
        <v>4976</v>
      </c>
      <c r="M403" s="40">
        <f>VLOOKUP(A403,'APS2024'!$A$2:$M$637,13,FALSE)</f>
        <v>5550</v>
      </c>
      <c r="N403" s="40">
        <f>VLOOKUP(A403,'APS2024'!$A$2:$N$637,14,FALSE)</f>
        <v>6124</v>
      </c>
    </row>
    <row r="404" spans="1:14" x14ac:dyDescent="0.25">
      <c r="A404" s="39" t="s">
        <v>678</v>
      </c>
      <c r="B404" s="39" t="s">
        <v>278</v>
      </c>
      <c r="C404" s="39" t="s">
        <v>664</v>
      </c>
      <c r="D404" s="39" t="s">
        <v>434</v>
      </c>
      <c r="E404" s="39" t="s">
        <v>280</v>
      </c>
      <c r="F404" s="41">
        <f>VLOOKUP(A404,'APS2024'!$A$2:$F$637,6,FALSE)</f>
        <v>2400</v>
      </c>
      <c r="G404" s="41">
        <f>VLOOKUP(A404,'APS2024'!$A$2:$G$637,7,FALSE)</f>
        <v>2580</v>
      </c>
      <c r="H404" s="41">
        <f>VLOOKUP(A404,'APS2024'!$A$2:$H$637,8,FALSE)</f>
        <v>3072</v>
      </c>
      <c r="I404" s="41">
        <f>VLOOKUP(A404,'APS2024'!$A$2:$I$637,9,FALSE)</f>
        <v>3720</v>
      </c>
      <c r="J404" s="41">
        <f>VLOOKUP(A404,'APS2024'!$A$2:$J$637,10,FALSE)</f>
        <v>4092</v>
      </c>
      <c r="K404" s="40">
        <f>VLOOKUP(A404,'APS2024'!$A$2:$K$637,11,FALSE)</f>
        <v>4705</v>
      </c>
      <c r="L404" s="40">
        <f>VLOOKUP(A404,'APS2024'!$A$2:$L$637,12,FALSE)</f>
        <v>5319</v>
      </c>
      <c r="M404" s="40">
        <f>VLOOKUP(A404,'APS2024'!$A$2:$M$637,13,FALSE)</f>
        <v>5933</v>
      </c>
      <c r="N404" s="40">
        <f>VLOOKUP(A404,'APS2024'!$A$2:$N$637,14,FALSE)</f>
        <v>6547</v>
      </c>
    </row>
    <row r="405" spans="1:14" x14ac:dyDescent="0.25">
      <c r="A405" s="39" t="s">
        <v>679</v>
      </c>
      <c r="B405" s="39" t="s">
        <v>278</v>
      </c>
      <c r="C405" s="39" t="s">
        <v>664</v>
      </c>
      <c r="D405" s="39" t="s">
        <v>434</v>
      </c>
      <c r="E405" s="39" t="s">
        <v>280</v>
      </c>
      <c r="F405" s="41">
        <f>VLOOKUP(A405,'APS2024'!$A$2:$F$637,6,FALSE)</f>
        <v>2748</v>
      </c>
      <c r="G405" s="41">
        <f>VLOOKUP(A405,'APS2024'!$A$2:$G$637,7,FALSE)</f>
        <v>2952</v>
      </c>
      <c r="H405" s="41">
        <f>VLOOKUP(A405,'APS2024'!$A$2:$H$637,8,FALSE)</f>
        <v>3516</v>
      </c>
      <c r="I405" s="41">
        <f>VLOOKUP(A405,'APS2024'!$A$2:$I$637,9,FALSE)</f>
        <v>4248</v>
      </c>
      <c r="J405" s="41">
        <f>VLOOKUP(A405,'APS2024'!$A$2:$J$637,10,FALSE)</f>
        <v>4680</v>
      </c>
      <c r="K405" s="40">
        <f>VLOOKUP(A405,'APS2024'!$A$2:$K$637,11,FALSE)</f>
        <v>5382</v>
      </c>
      <c r="L405" s="40">
        <f>VLOOKUP(A405,'APS2024'!$A$2:$L$637,12,FALSE)</f>
        <v>6084</v>
      </c>
      <c r="M405" s="40">
        <f>VLOOKUP(A405,'APS2024'!$A$2:$M$637,13,FALSE)</f>
        <v>6786</v>
      </c>
      <c r="N405" s="40">
        <f>VLOOKUP(A405,'APS2024'!$A$2:$N$637,14,FALSE)</f>
        <v>7488</v>
      </c>
    </row>
    <row r="406" spans="1:14" x14ac:dyDescent="0.25">
      <c r="A406" s="39" t="s">
        <v>680</v>
      </c>
      <c r="B406" s="39" t="s">
        <v>278</v>
      </c>
      <c r="C406" s="39" t="s">
        <v>664</v>
      </c>
      <c r="D406" s="39" t="s">
        <v>434</v>
      </c>
      <c r="E406" s="39" t="s">
        <v>280</v>
      </c>
      <c r="F406" s="41">
        <f>VLOOKUP(A406,'APS2024'!$A$2:$F$637,6,FALSE)</f>
        <v>2268</v>
      </c>
      <c r="G406" s="41">
        <f>VLOOKUP(A406,'APS2024'!$A$2:$G$637,7,FALSE)</f>
        <v>2436</v>
      </c>
      <c r="H406" s="41">
        <f>VLOOKUP(A406,'APS2024'!$A$2:$H$637,8,FALSE)</f>
        <v>2904</v>
      </c>
      <c r="I406" s="41">
        <f>VLOOKUP(A406,'APS2024'!$A$2:$I$637,9,FALSE)</f>
        <v>3516</v>
      </c>
      <c r="J406" s="41">
        <f>VLOOKUP(A406,'APS2024'!$A$2:$J$637,10,FALSE)</f>
        <v>3864</v>
      </c>
      <c r="K406" s="40">
        <f>VLOOKUP(A406,'APS2024'!$A$2:$K$637,11,FALSE)</f>
        <v>4443</v>
      </c>
      <c r="L406" s="40">
        <f>VLOOKUP(A406,'APS2024'!$A$2:$L$637,12,FALSE)</f>
        <v>5023</v>
      </c>
      <c r="M406" s="40">
        <f>VLOOKUP(A406,'APS2024'!$A$2:$M$637,13,FALSE)</f>
        <v>5602</v>
      </c>
      <c r="N406" s="40">
        <f>VLOOKUP(A406,'APS2024'!$A$2:$N$637,14,FALSE)</f>
        <v>6182</v>
      </c>
    </row>
    <row r="407" spans="1:14" x14ac:dyDescent="0.25">
      <c r="A407" s="39" t="s">
        <v>681</v>
      </c>
      <c r="B407" s="39" t="s">
        <v>278</v>
      </c>
      <c r="C407" s="39" t="s">
        <v>664</v>
      </c>
      <c r="D407" s="39" t="s">
        <v>434</v>
      </c>
      <c r="E407" s="39" t="s">
        <v>280</v>
      </c>
      <c r="F407" s="41">
        <f>VLOOKUP(A407,'APS2024'!$A$2:$F$637,6,FALSE)</f>
        <v>2196</v>
      </c>
      <c r="G407" s="41">
        <f>VLOOKUP(A407,'APS2024'!$A$2:$G$637,7,FALSE)</f>
        <v>2376</v>
      </c>
      <c r="H407" s="41">
        <f>VLOOKUP(A407,'APS2024'!$A$2:$H$637,8,FALSE)</f>
        <v>2856</v>
      </c>
      <c r="I407" s="41">
        <f>VLOOKUP(A407,'APS2024'!$A$2:$I$637,9,FALSE)</f>
        <v>3468</v>
      </c>
      <c r="J407" s="41">
        <f>VLOOKUP(A407,'APS2024'!$A$2:$J$637,10,FALSE)</f>
        <v>3828</v>
      </c>
      <c r="K407" s="40">
        <f>VLOOKUP(A407,'APS2024'!$A$2:$K$637,11,FALSE)</f>
        <v>4402</v>
      </c>
      <c r="L407" s="40">
        <f>VLOOKUP(A407,'APS2024'!$A$2:$L$637,12,FALSE)</f>
        <v>4976</v>
      </c>
      <c r="M407" s="40">
        <f>VLOOKUP(A407,'APS2024'!$A$2:$M$637,13,FALSE)</f>
        <v>5550</v>
      </c>
      <c r="N407" s="40">
        <f>VLOOKUP(A407,'APS2024'!$A$2:$N$637,14,FALSE)</f>
        <v>6124</v>
      </c>
    </row>
    <row r="408" spans="1:14" x14ac:dyDescent="0.25">
      <c r="A408" s="39" t="s">
        <v>682</v>
      </c>
      <c r="B408" s="39" t="s">
        <v>278</v>
      </c>
      <c r="C408" s="39" t="s">
        <v>664</v>
      </c>
      <c r="D408" s="39" t="s">
        <v>434</v>
      </c>
      <c r="E408" s="39" t="s">
        <v>280</v>
      </c>
      <c r="F408" s="41">
        <f>VLOOKUP(A408,'APS2024'!$A$2:$F$637,6,FALSE)</f>
        <v>2436</v>
      </c>
      <c r="G408" s="41">
        <f>VLOOKUP(A408,'APS2024'!$A$2:$G$637,7,FALSE)</f>
        <v>2616</v>
      </c>
      <c r="H408" s="41">
        <f>VLOOKUP(A408,'APS2024'!$A$2:$H$637,8,FALSE)</f>
        <v>3108</v>
      </c>
      <c r="I408" s="41">
        <f>VLOOKUP(A408,'APS2024'!$A$2:$I$637,9,FALSE)</f>
        <v>3756</v>
      </c>
      <c r="J408" s="41">
        <f>VLOOKUP(A408,'APS2024'!$A$2:$J$637,10,FALSE)</f>
        <v>4140</v>
      </c>
      <c r="K408" s="40">
        <f>VLOOKUP(A408,'APS2024'!$A$2:$K$637,11,FALSE)</f>
        <v>4761</v>
      </c>
      <c r="L408" s="40">
        <f>VLOOKUP(A408,'APS2024'!$A$2:$L$637,12,FALSE)</f>
        <v>5382</v>
      </c>
      <c r="M408" s="40">
        <f>VLOOKUP(A408,'APS2024'!$A$2:$M$637,13,FALSE)</f>
        <v>6003</v>
      </c>
      <c r="N408" s="40">
        <f>VLOOKUP(A408,'APS2024'!$A$2:$N$637,14,FALSE)</f>
        <v>6624</v>
      </c>
    </row>
    <row r="409" spans="1:14" x14ac:dyDescent="0.25">
      <c r="A409" s="39" t="s">
        <v>683</v>
      </c>
      <c r="B409" s="39" t="s">
        <v>278</v>
      </c>
      <c r="C409" s="39" t="s">
        <v>664</v>
      </c>
      <c r="D409" s="39" t="s">
        <v>434</v>
      </c>
      <c r="E409" s="39" t="s">
        <v>280</v>
      </c>
      <c r="F409" s="41">
        <f>VLOOKUP(A409,'APS2024'!$A$2:$F$637,6,FALSE)</f>
        <v>3048</v>
      </c>
      <c r="G409" s="41">
        <f>VLOOKUP(A409,'APS2024'!$A$2:$G$637,7,FALSE)</f>
        <v>3276</v>
      </c>
      <c r="H409" s="41">
        <f>VLOOKUP(A409,'APS2024'!$A$2:$H$637,8,FALSE)</f>
        <v>3900</v>
      </c>
      <c r="I409" s="41">
        <f>VLOOKUP(A409,'APS2024'!$A$2:$I$637,9,FALSE)</f>
        <v>4716</v>
      </c>
      <c r="J409" s="41">
        <f>VLOOKUP(A409,'APS2024'!$A$2:$J$637,10,FALSE)</f>
        <v>5196</v>
      </c>
      <c r="K409" s="40">
        <f>VLOOKUP(A409,'APS2024'!$A$2:$K$637,11,FALSE)</f>
        <v>5975</v>
      </c>
      <c r="L409" s="40">
        <f>VLOOKUP(A409,'APS2024'!$A$2:$L$637,12,FALSE)</f>
        <v>6754</v>
      </c>
      <c r="M409" s="40">
        <f>VLOOKUP(A409,'APS2024'!$A$2:$M$637,13,FALSE)</f>
        <v>7534</v>
      </c>
      <c r="N409" s="40">
        <f>VLOOKUP(A409,'APS2024'!$A$2:$N$637,14,FALSE)</f>
        <v>8313</v>
      </c>
    </row>
    <row r="410" spans="1:14" x14ac:dyDescent="0.25">
      <c r="A410" s="39" t="s">
        <v>684</v>
      </c>
      <c r="B410" s="39" t="s">
        <v>278</v>
      </c>
      <c r="C410" s="39" t="s">
        <v>664</v>
      </c>
      <c r="D410" s="39" t="s">
        <v>434</v>
      </c>
      <c r="E410" s="39" t="s">
        <v>280</v>
      </c>
      <c r="F410" s="41">
        <f>VLOOKUP(A410,'APS2024'!$A$2:$F$637,6,FALSE)</f>
        <v>2400</v>
      </c>
      <c r="G410" s="41">
        <f>VLOOKUP(A410,'APS2024'!$A$2:$G$637,7,FALSE)</f>
        <v>2568</v>
      </c>
      <c r="H410" s="41">
        <f>VLOOKUP(A410,'APS2024'!$A$2:$H$637,8,FALSE)</f>
        <v>3060</v>
      </c>
      <c r="I410" s="41">
        <f>VLOOKUP(A410,'APS2024'!$A$2:$I$637,9,FALSE)</f>
        <v>3696</v>
      </c>
      <c r="J410" s="41">
        <f>VLOOKUP(A410,'APS2024'!$A$2:$J$637,10,FALSE)</f>
        <v>4080</v>
      </c>
      <c r="K410" s="40">
        <f>VLOOKUP(A410,'APS2024'!$A$2:$K$637,11,FALSE)</f>
        <v>4692</v>
      </c>
      <c r="L410" s="40">
        <f>VLOOKUP(A410,'APS2024'!$A$2:$L$637,12,FALSE)</f>
        <v>5304</v>
      </c>
      <c r="M410" s="40">
        <f>VLOOKUP(A410,'APS2024'!$A$2:$M$637,13,FALSE)</f>
        <v>5916</v>
      </c>
      <c r="N410" s="40">
        <f>VLOOKUP(A410,'APS2024'!$A$2:$N$637,14,FALSE)</f>
        <v>6528</v>
      </c>
    </row>
    <row r="411" spans="1:14" x14ac:dyDescent="0.25">
      <c r="A411" s="39" t="s">
        <v>685</v>
      </c>
      <c r="B411" s="39" t="s">
        <v>278</v>
      </c>
      <c r="C411" s="39" t="s">
        <v>664</v>
      </c>
      <c r="D411" s="39" t="s">
        <v>434</v>
      </c>
      <c r="E411" s="39" t="s">
        <v>280</v>
      </c>
      <c r="F411" s="41">
        <f>VLOOKUP(A411,'APS2024'!$A$2:$F$637,6,FALSE)</f>
        <v>3504</v>
      </c>
      <c r="G411" s="41">
        <f>VLOOKUP(A411,'APS2024'!$A$2:$G$637,7,FALSE)</f>
        <v>3768</v>
      </c>
      <c r="H411" s="41">
        <f>VLOOKUP(A411,'APS2024'!$A$2:$H$637,8,FALSE)</f>
        <v>4476</v>
      </c>
      <c r="I411" s="41">
        <f>VLOOKUP(A411,'APS2024'!$A$2:$I$637,9,FALSE)</f>
        <v>5412</v>
      </c>
      <c r="J411" s="41">
        <f>VLOOKUP(A411,'APS2024'!$A$2:$J$637,10,FALSE)</f>
        <v>5964</v>
      </c>
      <c r="K411" s="40">
        <f>VLOOKUP(A411,'APS2024'!$A$2:$K$637,11,FALSE)</f>
        <v>6858</v>
      </c>
      <c r="L411" s="40">
        <f>VLOOKUP(A411,'APS2024'!$A$2:$L$637,12,FALSE)</f>
        <v>7753</v>
      </c>
      <c r="M411" s="40">
        <f>VLOOKUP(A411,'APS2024'!$A$2:$M$637,13,FALSE)</f>
        <v>8647</v>
      </c>
      <c r="N411" s="40">
        <f>VLOOKUP(A411,'APS2024'!$A$2:$N$637,14,FALSE)</f>
        <v>9542</v>
      </c>
    </row>
    <row r="412" spans="1:14" x14ac:dyDescent="0.25">
      <c r="A412" s="39" t="s">
        <v>686</v>
      </c>
      <c r="B412" s="39" t="s">
        <v>278</v>
      </c>
      <c r="C412" s="39" t="s">
        <v>664</v>
      </c>
      <c r="D412" s="39" t="s">
        <v>434</v>
      </c>
      <c r="E412" s="39" t="s">
        <v>280</v>
      </c>
      <c r="F412" s="41">
        <f>VLOOKUP(A412,'APS2024'!$A$2:$F$637,6,FALSE)</f>
        <v>3000</v>
      </c>
      <c r="G412" s="41">
        <f>VLOOKUP(A412,'APS2024'!$A$2:$G$637,7,FALSE)</f>
        <v>3216</v>
      </c>
      <c r="H412" s="41">
        <f>VLOOKUP(A412,'APS2024'!$A$2:$H$637,8,FALSE)</f>
        <v>3828</v>
      </c>
      <c r="I412" s="41">
        <f>VLOOKUP(A412,'APS2024'!$A$2:$I$637,9,FALSE)</f>
        <v>4632</v>
      </c>
      <c r="J412" s="41">
        <f>VLOOKUP(A412,'APS2024'!$A$2:$J$637,10,FALSE)</f>
        <v>5100</v>
      </c>
      <c r="K412" s="40">
        <f>VLOOKUP(A412,'APS2024'!$A$2:$K$637,11,FALSE)</f>
        <v>5865</v>
      </c>
      <c r="L412" s="40">
        <f>VLOOKUP(A412,'APS2024'!$A$2:$L$637,12,FALSE)</f>
        <v>6630</v>
      </c>
      <c r="M412" s="40">
        <f>VLOOKUP(A412,'APS2024'!$A$2:$M$637,13,FALSE)</f>
        <v>7395</v>
      </c>
      <c r="N412" s="40">
        <f>VLOOKUP(A412,'APS2024'!$A$2:$N$637,14,FALSE)</f>
        <v>8160</v>
      </c>
    </row>
    <row r="413" spans="1:14" x14ac:dyDescent="0.25">
      <c r="A413" s="39" t="s">
        <v>687</v>
      </c>
      <c r="B413" s="39" t="s">
        <v>278</v>
      </c>
      <c r="C413" s="39" t="s">
        <v>664</v>
      </c>
      <c r="D413" s="39" t="s">
        <v>434</v>
      </c>
      <c r="E413" s="39" t="s">
        <v>280</v>
      </c>
      <c r="F413" s="41">
        <f>VLOOKUP(A413,'APS2024'!$A$2:$F$637,6,FALSE)</f>
        <v>2556</v>
      </c>
      <c r="G413" s="41">
        <f>VLOOKUP(A413,'APS2024'!$A$2:$G$637,7,FALSE)</f>
        <v>2748</v>
      </c>
      <c r="H413" s="41">
        <f>VLOOKUP(A413,'APS2024'!$A$2:$H$637,8,FALSE)</f>
        <v>3264</v>
      </c>
      <c r="I413" s="41">
        <f>VLOOKUP(A413,'APS2024'!$A$2:$I$637,9,FALSE)</f>
        <v>3948</v>
      </c>
      <c r="J413" s="41">
        <f>VLOOKUP(A413,'APS2024'!$A$2:$J$637,10,FALSE)</f>
        <v>4344</v>
      </c>
      <c r="K413" s="40">
        <f>VLOOKUP(A413,'APS2024'!$A$2:$K$637,11,FALSE)</f>
        <v>4995</v>
      </c>
      <c r="L413" s="40">
        <f>VLOOKUP(A413,'APS2024'!$A$2:$L$637,12,FALSE)</f>
        <v>5647</v>
      </c>
      <c r="M413" s="40">
        <f>VLOOKUP(A413,'APS2024'!$A$2:$M$637,13,FALSE)</f>
        <v>6298</v>
      </c>
      <c r="N413" s="40">
        <f>VLOOKUP(A413,'APS2024'!$A$2:$N$637,14,FALSE)</f>
        <v>6950</v>
      </c>
    </row>
    <row r="414" spans="1:14" x14ac:dyDescent="0.25">
      <c r="A414" s="39" t="s">
        <v>688</v>
      </c>
      <c r="B414" s="39" t="s">
        <v>278</v>
      </c>
      <c r="C414" s="39" t="s">
        <v>664</v>
      </c>
      <c r="D414" s="39" t="s">
        <v>434</v>
      </c>
      <c r="E414" s="39" t="s">
        <v>280</v>
      </c>
      <c r="F414" s="41">
        <f>VLOOKUP(A414,'APS2024'!$A$2:$F$637,6,FALSE)</f>
        <v>2652</v>
      </c>
      <c r="G414" s="41">
        <f>VLOOKUP(A414,'APS2024'!$A$2:$G$637,7,FALSE)</f>
        <v>2856</v>
      </c>
      <c r="H414" s="41">
        <f>VLOOKUP(A414,'APS2024'!$A$2:$H$637,8,FALSE)</f>
        <v>3396</v>
      </c>
      <c r="I414" s="41">
        <f>VLOOKUP(A414,'APS2024'!$A$2:$I$637,9,FALSE)</f>
        <v>4104</v>
      </c>
      <c r="J414" s="41">
        <f>VLOOKUP(A414,'APS2024'!$A$2:$J$637,10,FALSE)</f>
        <v>4524</v>
      </c>
      <c r="K414" s="40">
        <f>VLOOKUP(A414,'APS2024'!$A$2:$K$637,11,FALSE)</f>
        <v>5202</v>
      </c>
      <c r="L414" s="40">
        <f>VLOOKUP(A414,'APS2024'!$A$2:$L$637,12,FALSE)</f>
        <v>5881</v>
      </c>
      <c r="M414" s="40">
        <f>VLOOKUP(A414,'APS2024'!$A$2:$M$637,13,FALSE)</f>
        <v>6559</v>
      </c>
      <c r="N414" s="40">
        <f>VLOOKUP(A414,'APS2024'!$A$2:$N$637,14,FALSE)</f>
        <v>7238</v>
      </c>
    </row>
    <row r="415" spans="1:14" x14ac:dyDescent="0.25">
      <c r="A415" s="39" t="s">
        <v>689</v>
      </c>
      <c r="B415" s="39" t="s">
        <v>278</v>
      </c>
      <c r="C415" s="39" t="s">
        <v>664</v>
      </c>
      <c r="D415" s="39" t="s">
        <v>434</v>
      </c>
      <c r="E415" s="39" t="s">
        <v>280</v>
      </c>
      <c r="F415" s="41">
        <f>VLOOKUP(A415,'APS2024'!$A$2:$F$637,6,FALSE)</f>
        <v>2748</v>
      </c>
      <c r="G415" s="41">
        <f>VLOOKUP(A415,'APS2024'!$A$2:$G$637,7,FALSE)</f>
        <v>2952</v>
      </c>
      <c r="H415" s="41">
        <f>VLOOKUP(A415,'APS2024'!$A$2:$H$637,8,FALSE)</f>
        <v>3516</v>
      </c>
      <c r="I415" s="41">
        <f>VLOOKUP(A415,'APS2024'!$A$2:$I$637,9,FALSE)</f>
        <v>4248</v>
      </c>
      <c r="J415" s="41">
        <f>VLOOKUP(A415,'APS2024'!$A$2:$J$637,10,FALSE)</f>
        <v>4680</v>
      </c>
      <c r="K415" s="40">
        <f>VLOOKUP(A415,'APS2024'!$A$2:$K$637,11,FALSE)</f>
        <v>5382</v>
      </c>
      <c r="L415" s="40">
        <f>VLOOKUP(A415,'APS2024'!$A$2:$L$637,12,FALSE)</f>
        <v>6084</v>
      </c>
      <c r="M415" s="40">
        <f>VLOOKUP(A415,'APS2024'!$A$2:$M$637,13,FALSE)</f>
        <v>6786</v>
      </c>
      <c r="N415" s="40">
        <f>VLOOKUP(A415,'APS2024'!$A$2:$N$637,14,FALSE)</f>
        <v>7488</v>
      </c>
    </row>
    <row r="416" spans="1:14" x14ac:dyDescent="0.25">
      <c r="A416" s="39" t="s">
        <v>690</v>
      </c>
      <c r="B416" s="39" t="s">
        <v>278</v>
      </c>
      <c r="C416" s="39" t="s">
        <v>664</v>
      </c>
      <c r="D416" s="39" t="s">
        <v>434</v>
      </c>
      <c r="E416" s="39" t="s">
        <v>280</v>
      </c>
      <c r="F416" s="41">
        <f>VLOOKUP(A416,'APS2024'!$A$2:$F$637,6,FALSE)</f>
        <v>2916</v>
      </c>
      <c r="G416" s="41">
        <f>VLOOKUP(A416,'APS2024'!$A$2:$G$637,7,FALSE)</f>
        <v>3132</v>
      </c>
      <c r="H416" s="41">
        <f>VLOOKUP(A416,'APS2024'!$A$2:$H$637,8,FALSE)</f>
        <v>3720</v>
      </c>
      <c r="I416" s="41">
        <f>VLOOKUP(A416,'APS2024'!$A$2:$I$637,9,FALSE)</f>
        <v>4500</v>
      </c>
      <c r="J416" s="41">
        <f>VLOOKUP(A416,'APS2024'!$A$2:$J$637,10,FALSE)</f>
        <v>4956</v>
      </c>
      <c r="K416" s="40">
        <f>VLOOKUP(A416,'APS2024'!$A$2:$K$637,11,FALSE)</f>
        <v>5699</v>
      </c>
      <c r="L416" s="40">
        <f>VLOOKUP(A416,'APS2024'!$A$2:$L$637,12,FALSE)</f>
        <v>6442</v>
      </c>
      <c r="M416" s="40">
        <f>VLOOKUP(A416,'APS2024'!$A$2:$M$637,13,FALSE)</f>
        <v>7186</v>
      </c>
      <c r="N416" s="40">
        <f>VLOOKUP(A416,'APS2024'!$A$2:$N$637,14,FALSE)</f>
        <v>7929</v>
      </c>
    </row>
    <row r="417" spans="1:14" x14ac:dyDescent="0.25">
      <c r="A417" s="39" t="s">
        <v>691</v>
      </c>
      <c r="B417" s="39" t="s">
        <v>278</v>
      </c>
      <c r="C417" s="39" t="s">
        <v>664</v>
      </c>
      <c r="D417" s="39" t="s">
        <v>434</v>
      </c>
      <c r="E417" s="39" t="s">
        <v>280</v>
      </c>
      <c r="F417" s="41">
        <f>VLOOKUP(A417,'APS2024'!$A$2:$F$637,6,FALSE)</f>
        <v>3072</v>
      </c>
      <c r="G417" s="41">
        <f>VLOOKUP(A417,'APS2024'!$A$2:$G$637,7,FALSE)</f>
        <v>3300</v>
      </c>
      <c r="H417" s="41">
        <f>VLOOKUP(A417,'APS2024'!$A$2:$H$637,8,FALSE)</f>
        <v>3924</v>
      </c>
      <c r="I417" s="41">
        <f>VLOOKUP(A417,'APS2024'!$A$2:$I$637,9,FALSE)</f>
        <v>4740</v>
      </c>
      <c r="J417" s="41">
        <f>VLOOKUP(A417,'APS2024'!$A$2:$J$637,10,FALSE)</f>
        <v>5220</v>
      </c>
      <c r="K417" s="40">
        <f>VLOOKUP(A417,'APS2024'!$A$2:$K$637,11,FALSE)</f>
        <v>6003</v>
      </c>
      <c r="L417" s="40">
        <f>VLOOKUP(A417,'APS2024'!$A$2:$L$637,12,FALSE)</f>
        <v>6786</v>
      </c>
      <c r="M417" s="40">
        <f>VLOOKUP(A417,'APS2024'!$A$2:$M$637,13,FALSE)</f>
        <v>7569</v>
      </c>
      <c r="N417" s="40">
        <f>VLOOKUP(A417,'APS2024'!$A$2:$N$637,14,FALSE)</f>
        <v>8352</v>
      </c>
    </row>
    <row r="418" spans="1:14" x14ac:dyDescent="0.25">
      <c r="A418" s="39" t="s">
        <v>692</v>
      </c>
      <c r="B418" s="39" t="s">
        <v>278</v>
      </c>
      <c r="C418" s="39" t="s">
        <v>664</v>
      </c>
      <c r="D418" s="39" t="s">
        <v>434</v>
      </c>
      <c r="E418" s="39" t="s">
        <v>280</v>
      </c>
      <c r="F418" s="41">
        <f>VLOOKUP(A418,'APS2024'!$A$2:$F$637,6,FALSE)</f>
        <v>2196</v>
      </c>
      <c r="G418" s="41">
        <f>VLOOKUP(A418,'APS2024'!$A$2:$G$637,7,FALSE)</f>
        <v>2376</v>
      </c>
      <c r="H418" s="41">
        <f>VLOOKUP(A418,'APS2024'!$A$2:$H$637,8,FALSE)</f>
        <v>2856</v>
      </c>
      <c r="I418" s="41">
        <f>VLOOKUP(A418,'APS2024'!$A$2:$I$637,9,FALSE)</f>
        <v>3468</v>
      </c>
      <c r="J418" s="41">
        <f>VLOOKUP(A418,'APS2024'!$A$2:$J$637,10,FALSE)</f>
        <v>3828</v>
      </c>
      <c r="K418" s="40">
        <f>VLOOKUP(A418,'APS2024'!$A$2:$K$637,11,FALSE)</f>
        <v>4402</v>
      </c>
      <c r="L418" s="40">
        <f>VLOOKUP(A418,'APS2024'!$A$2:$L$637,12,FALSE)</f>
        <v>4976</v>
      </c>
      <c r="M418" s="40">
        <f>VLOOKUP(A418,'APS2024'!$A$2:$M$637,13,FALSE)</f>
        <v>5550</v>
      </c>
      <c r="N418" s="40">
        <f>VLOOKUP(A418,'APS2024'!$A$2:$N$637,14,FALSE)</f>
        <v>6124</v>
      </c>
    </row>
    <row r="419" spans="1:14" x14ac:dyDescent="0.25">
      <c r="A419" s="39" t="s">
        <v>693</v>
      </c>
      <c r="B419" s="39" t="s">
        <v>278</v>
      </c>
      <c r="C419" s="39" t="s">
        <v>664</v>
      </c>
      <c r="D419" s="39" t="s">
        <v>434</v>
      </c>
      <c r="E419" s="39" t="s">
        <v>280</v>
      </c>
      <c r="F419" s="41">
        <f>VLOOKUP(A419,'APS2024'!$A$2:$F$637,6,FALSE)</f>
        <v>2748</v>
      </c>
      <c r="G419" s="41">
        <f>VLOOKUP(A419,'APS2024'!$A$2:$G$637,7,FALSE)</f>
        <v>2952</v>
      </c>
      <c r="H419" s="41">
        <f>VLOOKUP(A419,'APS2024'!$A$2:$H$637,8,FALSE)</f>
        <v>3516</v>
      </c>
      <c r="I419" s="41">
        <f>VLOOKUP(A419,'APS2024'!$A$2:$I$637,9,FALSE)</f>
        <v>4248</v>
      </c>
      <c r="J419" s="41">
        <f>VLOOKUP(A419,'APS2024'!$A$2:$J$637,10,FALSE)</f>
        <v>4680</v>
      </c>
      <c r="K419" s="40">
        <f>VLOOKUP(A419,'APS2024'!$A$2:$K$637,11,FALSE)</f>
        <v>5382</v>
      </c>
      <c r="L419" s="40">
        <f>VLOOKUP(A419,'APS2024'!$A$2:$L$637,12,FALSE)</f>
        <v>6084</v>
      </c>
      <c r="M419" s="40">
        <f>VLOOKUP(A419,'APS2024'!$A$2:$M$637,13,FALSE)</f>
        <v>6786</v>
      </c>
      <c r="N419" s="40">
        <f>VLOOKUP(A419,'APS2024'!$A$2:$N$637,14,FALSE)</f>
        <v>7488</v>
      </c>
    </row>
    <row r="420" spans="1:14" x14ac:dyDescent="0.25">
      <c r="A420" s="39" t="s">
        <v>694</v>
      </c>
      <c r="B420" s="39" t="s">
        <v>278</v>
      </c>
      <c r="C420" s="39" t="s">
        <v>695</v>
      </c>
      <c r="D420" s="39" t="s">
        <v>434</v>
      </c>
      <c r="E420" s="39" t="s">
        <v>280</v>
      </c>
      <c r="F420" s="41">
        <f>VLOOKUP(A420,'APS2024'!$A$2:$F$637,6,FALSE)</f>
        <v>3864</v>
      </c>
      <c r="G420" s="41">
        <f>VLOOKUP(A420,'APS2024'!$A$2:$G$637,7,FALSE)</f>
        <v>4152</v>
      </c>
      <c r="H420" s="41">
        <f>VLOOKUP(A420,'APS2024'!$A$2:$H$637,8,FALSE)</f>
        <v>4944</v>
      </c>
      <c r="I420" s="41">
        <f>VLOOKUP(A420,'APS2024'!$A$2:$I$637,9,FALSE)</f>
        <v>5976</v>
      </c>
      <c r="J420" s="41">
        <f>VLOOKUP(A420,'APS2024'!$A$2:$J$637,10,FALSE)</f>
        <v>6588</v>
      </c>
      <c r="K420" s="40">
        <f>VLOOKUP(A420,'APS2024'!$A$2:$K$637,11,FALSE)</f>
        <v>7576</v>
      </c>
      <c r="L420" s="40">
        <f>VLOOKUP(A420,'APS2024'!$A$2:$L$637,12,FALSE)</f>
        <v>8564</v>
      </c>
      <c r="M420" s="40">
        <f>VLOOKUP(A420,'APS2024'!$A$2:$M$637,13,FALSE)</f>
        <v>9552</v>
      </c>
      <c r="N420" s="40">
        <f>VLOOKUP(A420,'APS2024'!$A$2:$N$637,14,FALSE)</f>
        <v>10540</v>
      </c>
    </row>
    <row r="421" spans="1:14" x14ac:dyDescent="0.25">
      <c r="A421" s="39" t="s">
        <v>696</v>
      </c>
      <c r="B421" s="39" t="s">
        <v>278</v>
      </c>
      <c r="C421" s="39" t="s">
        <v>695</v>
      </c>
      <c r="D421" s="39" t="s">
        <v>434</v>
      </c>
      <c r="E421" s="39" t="s">
        <v>280</v>
      </c>
      <c r="F421" s="41">
        <f>VLOOKUP(A421,'APS2024'!$A$2:$F$637,6,FALSE)</f>
        <v>3768</v>
      </c>
      <c r="G421" s="41">
        <f>VLOOKUP(A421,'APS2024'!$A$2:$G$637,7,FALSE)</f>
        <v>4044</v>
      </c>
      <c r="H421" s="41">
        <f>VLOOKUP(A421,'APS2024'!$A$2:$H$637,8,FALSE)</f>
        <v>4812</v>
      </c>
      <c r="I421" s="41">
        <f>VLOOKUP(A421,'APS2024'!$A$2:$I$637,9,FALSE)</f>
        <v>5820</v>
      </c>
      <c r="J421" s="41">
        <f>VLOOKUP(A421,'APS2024'!$A$2:$J$637,10,FALSE)</f>
        <v>6408</v>
      </c>
      <c r="K421" s="40">
        <f>VLOOKUP(A421,'APS2024'!$A$2:$K$637,11,FALSE)</f>
        <v>7369</v>
      </c>
      <c r="L421" s="40">
        <f>VLOOKUP(A421,'APS2024'!$A$2:$L$637,12,FALSE)</f>
        <v>8330</v>
      </c>
      <c r="M421" s="40">
        <f>VLOOKUP(A421,'APS2024'!$A$2:$M$637,13,FALSE)</f>
        <v>9291</v>
      </c>
      <c r="N421" s="40">
        <f>VLOOKUP(A421,'APS2024'!$A$2:$N$637,14,FALSE)</f>
        <v>10252</v>
      </c>
    </row>
    <row r="422" spans="1:14" x14ac:dyDescent="0.25">
      <c r="A422" s="39" t="s">
        <v>697</v>
      </c>
      <c r="B422" s="39" t="s">
        <v>278</v>
      </c>
      <c r="C422" s="39" t="s">
        <v>695</v>
      </c>
      <c r="D422" s="39" t="s">
        <v>434</v>
      </c>
      <c r="E422" s="39" t="s">
        <v>280</v>
      </c>
      <c r="F422" s="41">
        <f>VLOOKUP(A422,'APS2024'!$A$2:$F$637,6,FALSE)</f>
        <v>3420</v>
      </c>
      <c r="G422" s="41">
        <f>VLOOKUP(A422,'APS2024'!$A$2:$G$637,7,FALSE)</f>
        <v>3672</v>
      </c>
      <c r="H422" s="41">
        <f>VLOOKUP(A422,'APS2024'!$A$2:$H$637,8,FALSE)</f>
        <v>4368</v>
      </c>
      <c r="I422" s="41">
        <f>VLOOKUP(A422,'APS2024'!$A$2:$I$637,9,FALSE)</f>
        <v>5280</v>
      </c>
      <c r="J422" s="41">
        <f>VLOOKUP(A422,'APS2024'!$A$2:$J$637,10,FALSE)</f>
        <v>5820</v>
      </c>
      <c r="K422" s="40">
        <f>VLOOKUP(A422,'APS2024'!$A$2:$K$637,11,FALSE)</f>
        <v>6693</v>
      </c>
      <c r="L422" s="40">
        <f>VLOOKUP(A422,'APS2024'!$A$2:$L$637,12,FALSE)</f>
        <v>7566</v>
      </c>
      <c r="M422" s="40">
        <f>VLOOKUP(A422,'APS2024'!$A$2:$M$637,13,FALSE)</f>
        <v>8439</v>
      </c>
      <c r="N422" s="40">
        <f>VLOOKUP(A422,'APS2024'!$A$2:$N$637,14,FALSE)</f>
        <v>9312</v>
      </c>
    </row>
    <row r="423" spans="1:14" x14ac:dyDescent="0.25">
      <c r="A423" s="39" t="s">
        <v>698</v>
      </c>
      <c r="B423" s="39" t="s">
        <v>278</v>
      </c>
      <c r="C423" s="39" t="s">
        <v>695</v>
      </c>
      <c r="D423" s="39" t="s">
        <v>434</v>
      </c>
      <c r="E423" s="39" t="s">
        <v>280</v>
      </c>
      <c r="F423" s="41">
        <f>VLOOKUP(A423,'APS2024'!$A$2:$F$637,6,FALSE)</f>
        <v>3348</v>
      </c>
      <c r="G423" s="41">
        <f>VLOOKUP(A423,'APS2024'!$A$2:$G$637,7,FALSE)</f>
        <v>3600</v>
      </c>
      <c r="H423" s="41">
        <f>VLOOKUP(A423,'APS2024'!$A$2:$H$637,8,FALSE)</f>
        <v>4284</v>
      </c>
      <c r="I423" s="41">
        <f>VLOOKUP(A423,'APS2024'!$A$2:$I$637,9,FALSE)</f>
        <v>5184</v>
      </c>
      <c r="J423" s="41">
        <f>VLOOKUP(A423,'APS2024'!$A$2:$J$637,10,FALSE)</f>
        <v>5700</v>
      </c>
      <c r="K423" s="40">
        <f>VLOOKUP(A423,'APS2024'!$A$2:$K$637,11,FALSE)</f>
        <v>6555</v>
      </c>
      <c r="L423" s="40">
        <f>VLOOKUP(A423,'APS2024'!$A$2:$L$637,12,FALSE)</f>
        <v>7410</v>
      </c>
      <c r="M423" s="40">
        <f>VLOOKUP(A423,'APS2024'!$A$2:$M$637,13,FALSE)</f>
        <v>8265</v>
      </c>
      <c r="N423" s="40">
        <f>VLOOKUP(A423,'APS2024'!$A$2:$N$637,14,FALSE)</f>
        <v>9120</v>
      </c>
    </row>
    <row r="424" spans="1:14" x14ac:dyDescent="0.25">
      <c r="A424" s="39" t="s">
        <v>699</v>
      </c>
      <c r="B424" s="39" t="s">
        <v>278</v>
      </c>
      <c r="C424" s="39" t="s">
        <v>695</v>
      </c>
      <c r="D424" s="39" t="s">
        <v>434</v>
      </c>
      <c r="E424" s="39" t="s">
        <v>280</v>
      </c>
      <c r="F424" s="41">
        <f>VLOOKUP(A424,'APS2024'!$A$2:$F$637,6,FALSE)</f>
        <v>3984</v>
      </c>
      <c r="G424" s="41">
        <f>VLOOKUP(A424,'APS2024'!$A$2:$G$637,7,FALSE)</f>
        <v>4284</v>
      </c>
      <c r="H424" s="41">
        <f>VLOOKUP(A424,'APS2024'!$A$2:$H$637,8,FALSE)</f>
        <v>5088</v>
      </c>
      <c r="I424" s="41">
        <f>VLOOKUP(A424,'APS2024'!$A$2:$I$637,9,FALSE)</f>
        <v>6156</v>
      </c>
      <c r="J424" s="41">
        <f>VLOOKUP(A424,'APS2024'!$A$2:$J$637,10,FALSE)</f>
        <v>6780</v>
      </c>
      <c r="K424" s="40">
        <f>VLOOKUP(A424,'APS2024'!$A$2:$K$637,11,FALSE)</f>
        <v>7797</v>
      </c>
      <c r="L424" s="40">
        <f>VLOOKUP(A424,'APS2024'!$A$2:$L$637,12,FALSE)</f>
        <v>8814</v>
      </c>
      <c r="M424" s="40">
        <f>VLOOKUP(A424,'APS2024'!$A$2:$M$637,13,FALSE)</f>
        <v>9831</v>
      </c>
      <c r="N424" s="40">
        <f>VLOOKUP(A424,'APS2024'!$A$2:$N$637,14,FALSE)</f>
        <v>10848</v>
      </c>
    </row>
    <row r="425" spans="1:14" x14ac:dyDescent="0.25">
      <c r="A425" s="39" t="s">
        <v>700</v>
      </c>
      <c r="B425" s="39" t="s">
        <v>278</v>
      </c>
      <c r="C425" s="39" t="s">
        <v>701</v>
      </c>
      <c r="D425" s="39" t="s">
        <v>434</v>
      </c>
      <c r="E425" s="39" t="s">
        <v>280</v>
      </c>
      <c r="F425" s="41">
        <f>VLOOKUP(A425,'APS2024'!$A$2:$F$637,6,FALSE)</f>
        <v>3000</v>
      </c>
      <c r="G425" s="41">
        <f>VLOOKUP(A425,'APS2024'!$A$2:$G$637,7,FALSE)</f>
        <v>3216</v>
      </c>
      <c r="H425" s="41">
        <f>VLOOKUP(A425,'APS2024'!$A$2:$H$637,8,FALSE)</f>
        <v>3828</v>
      </c>
      <c r="I425" s="41">
        <f>VLOOKUP(A425,'APS2024'!$A$2:$I$637,9,FALSE)</f>
        <v>4632</v>
      </c>
      <c r="J425" s="41">
        <f>VLOOKUP(A425,'APS2024'!$A$2:$J$637,10,FALSE)</f>
        <v>5100</v>
      </c>
      <c r="K425" s="40">
        <f>VLOOKUP(A425,'APS2024'!$A$2:$K$637,11,FALSE)</f>
        <v>5865</v>
      </c>
      <c r="L425" s="40">
        <f>VLOOKUP(A425,'APS2024'!$A$2:$L$637,12,FALSE)</f>
        <v>6630</v>
      </c>
      <c r="M425" s="40">
        <f>VLOOKUP(A425,'APS2024'!$A$2:$M$637,13,FALSE)</f>
        <v>7395</v>
      </c>
      <c r="N425" s="40">
        <f>VLOOKUP(A425,'APS2024'!$A$2:$N$637,14,FALSE)</f>
        <v>8160</v>
      </c>
    </row>
    <row r="426" spans="1:14" x14ac:dyDescent="0.25">
      <c r="A426" s="39" t="s">
        <v>702</v>
      </c>
      <c r="B426" s="39" t="s">
        <v>278</v>
      </c>
      <c r="C426" s="39" t="s">
        <v>701</v>
      </c>
      <c r="D426" s="39" t="s">
        <v>434</v>
      </c>
      <c r="E426" s="39" t="s">
        <v>280</v>
      </c>
      <c r="F426" s="41">
        <f>VLOOKUP(A426,'APS2024'!$A$2:$F$637,6,FALSE)</f>
        <v>3264</v>
      </c>
      <c r="G426" s="41">
        <f>VLOOKUP(A426,'APS2024'!$A$2:$G$637,7,FALSE)</f>
        <v>3516</v>
      </c>
      <c r="H426" s="41">
        <f>VLOOKUP(A426,'APS2024'!$A$2:$H$637,8,FALSE)</f>
        <v>4176</v>
      </c>
      <c r="I426" s="41">
        <f>VLOOKUP(A426,'APS2024'!$A$2:$I$637,9,FALSE)</f>
        <v>5052</v>
      </c>
      <c r="J426" s="41">
        <f>VLOOKUP(A426,'APS2024'!$A$2:$J$637,10,FALSE)</f>
        <v>5556</v>
      </c>
      <c r="K426" s="40">
        <f>VLOOKUP(A426,'APS2024'!$A$2:$K$637,11,FALSE)</f>
        <v>6389</v>
      </c>
      <c r="L426" s="40">
        <f>VLOOKUP(A426,'APS2024'!$A$2:$L$637,12,FALSE)</f>
        <v>7222</v>
      </c>
      <c r="M426" s="40">
        <f>VLOOKUP(A426,'APS2024'!$A$2:$M$637,13,FALSE)</f>
        <v>8056</v>
      </c>
      <c r="N426" s="40">
        <f>VLOOKUP(A426,'APS2024'!$A$2:$N$637,14,FALSE)</f>
        <v>8889</v>
      </c>
    </row>
    <row r="427" spans="1:14" x14ac:dyDescent="0.25">
      <c r="A427" s="39" t="s">
        <v>703</v>
      </c>
      <c r="B427" s="39" t="s">
        <v>278</v>
      </c>
      <c r="C427" s="39" t="s">
        <v>701</v>
      </c>
      <c r="D427" s="39" t="s">
        <v>434</v>
      </c>
      <c r="E427" s="39" t="s">
        <v>280</v>
      </c>
      <c r="F427" s="41">
        <f>VLOOKUP(A427,'APS2024'!$A$2:$F$637,6,FALSE)</f>
        <v>2964</v>
      </c>
      <c r="G427" s="41">
        <f>VLOOKUP(A427,'APS2024'!$A$2:$G$637,7,FALSE)</f>
        <v>3192</v>
      </c>
      <c r="H427" s="41">
        <f>VLOOKUP(A427,'APS2024'!$A$2:$H$637,8,FALSE)</f>
        <v>3792</v>
      </c>
      <c r="I427" s="41">
        <f>VLOOKUP(A427,'APS2024'!$A$2:$I$637,9,FALSE)</f>
        <v>4584</v>
      </c>
      <c r="J427" s="41">
        <f>VLOOKUP(A427,'APS2024'!$A$2:$J$637,10,FALSE)</f>
        <v>5052</v>
      </c>
      <c r="K427" s="40">
        <f>VLOOKUP(A427,'APS2024'!$A$2:$K$637,11,FALSE)</f>
        <v>5809</v>
      </c>
      <c r="L427" s="40">
        <f>VLOOKUP(A427,'APS2024'!$A$2:$L$637,12,FALSE)</f>
        <v>6567</v>
      </c>
      <c r="M427" s="40">
        <f>VLOOKUP(A427,'APS2024'!$A$2:$M$637,13,FALSE)</f>
        <v>7325</v>
      </c>
      <c r="N427" s="40">
        <f>VLOOKUP(A427,'APS2024'!$A$2:$N$637,14,FALSE)</f>
        <v>8083</v>
      </c>
    </row>
    <row r="428" spans="1:14" x14ac:dyDescent="0.25">
      <c r="A428" s="39" t="s">
        <v>704</v>
      </c>
      <c r="B428" s="39" t="s">
        <v>278</v>
      </c>
      <c r="C428" s="39" t="s">
        <v>705</v>
      </c>
      <c r="D428" s="39" t="s">
        <v>434</v>
      </c>
      <c r="E428" s="39" t="s">
        <v>280</v>
      </c>
      <c r="F428" s="41">
        <f>VLOOKUP(A428,'APS2024'!$A$2:$F$637,6,FALSE)</f>
        <v>2652</v>
      </c>
      <c r="G428" s="41">
        <f>VLOOKUP(A428,'APS2024'!$A$2:$G$637,7,FALSE)</f>
        <v>2856</v>
      </c>
      <c r="H428" s="41">
        <f>VLOOKUP(A428,'APS2024'!$A$2:$H$637,8,FALSE)</f>
        <v>3396</v>
      </c>
      <c r="I428" s="41">
        <f>VLOOKUP(A428,'APS2024'!$A$2:$I$637,9,FALSE)</f>
        <v>4104</v>
      </c>
      <c r="J428" s="41">
        <f>VLOOKUP(A428,'APS2024'!$A$2:$J$637,10,FALSE)</f>
        <v>4524</v>
      </c>
      <c r="K428" s="40">
        <f>VLOOKUP(A428,'APS2024'!$A$2:$K$637,11,FALSE)</f>
        <v>5202</v>
      </c>
      <c r="L428" s="40">
        <f>VLOOKUP(A428,'APS2024'!$A$2:$L$637,12,FALSE)</f>
        <v>5881</v>
      </c>
      <c r="M428" s="40">
        <f>VLOOKUP(A428,'APS2024'!$A$2:$M$637,13,FALSE)</f>
        <v>6559</v>
      </c>
      <c r="N428" s="40">
        <f>VLOOKUP(A428,'APS2024'!$A$2:$N$637,14,FALSE)</f>
        <v>7238</v>
      </c>
    </row>
    <row r="429" spans="1:14" x14ac:dyDescent="0.25">
      <c r="A429" s="39" t="s">
        <v>706</v>
      </c>
      <c r="B429" s="39" t="s">
        <v>278</v>
      </c>
      <c r="C429" s="39" t="s">
        <v>707</v>
      </c>
      <c r="D429" s="39" t="s">
        <v>434</v>
      </c>
      <c r="E429" s="39" t="s">
        <v>280</v>
      </c>
      <c r="F429" s="41">
        <f>VLOOKUP(A429,'APS2024'!$A$2:$F$637,6,FALSE)</f>
        <v>2400</v>
      </c>
      <c r="G429" s="41">
        <f>VLOOKUP(A429,'APS2024'!$A$2:$G$637,7,FALSE)</f>
        <v>2568</v>
      </c>
      <c r="H429" s="41">
        <f>VLOOKUP(A429,'APS2024'!$A$2:$H$637,8,FALSE)</f>
        <v>3060</v>
      </c>
      <c r="I429" s="41">
        <f>VLOOKUP(A429,'APS2024'!$A$2:$I$637,9,FALSE)</f>
        <v>3696</v>
      </c>
      <c r="J429" s="41">
        <f>VLOOKUP(A429,'APS2024'!$A$2:$J$637,10,FALSE)</f>
        <v>4080</v>
      </c>
      <c r="K429" s="40">
        <f>VLOOKUP(A429,'APS2024'!$A$2:$K$637,11,FALSE)</f>
        <v>4692</v>
      </c>
      <c r="L429" s="40">
        <f>VLOOKUP(A429,'APS2024'!$A$2:$L$637,12,FALSE)</f>
        <v>5304</v>
      </c>
      <c r="M429" s="40">
        <f>VLOOKUP(A429,'APS2024'!$A$2:$M$637,13,FALSE)</f>
        <v>5916</v>
      </c>
      <c r="N429" s="40">
        <f>VLOOKUP(A429,'APS2024'!$A$2:$N$637,14,FALSE)</f>
        <v>6528</v>
      </c>
    </row>
    <row r="430" spans="1:14" x14ac:dyDescent="0.25">
      <c r="A430" s="39" t="s">
        <v>708</v>
      </c>
      <c r="B430" s="39" t="s">
        <v>278</v>
      </c>
      <c r="C430" s="39" t="s">
        <v>709</v>
      </c>
      <c r="D430" s="39" t="s">
        <v>434</v>
      </c>
      <c r="E430" s="39" t="s">
        <v>280</v>
      </c>
      <c r="F430" s="41">
        <f>VLOOKUP(A430,'APS2024'!$A$2:$F$637,6,FALSE)</f>
        <v>2244</v>
      </c>
      <c r="G430" s="41">
        <f>VLOOKUP(A430,'APS2024'!$A$2:$G$637,7,FALSE)</f>
        <v>2412</v>
      </c>
      <c r="H430" s="41">
        <f>VLOOKUP(A430,'APS2024'!$A$2:$H$637,8,FALSE)</f>
        <v>2868</v>
      </c>
      <c r="I430" s="41">
        <f>VLOOKUP(A430,'APS2024'!$A$2:$I$637,9,FALSE)</f>
        <v>3468</v>
      </c>
      <c r="J430" s="41">
        <f>VLOOKUP(A430,'APS2024'!$A$2:$J$637,10,FALSE)</f>
        <v>3828</v>
      </c>
      <c r="K430" s="40">
        <f>VLOOKUP(A430,'APS2024'!$A$2:$K$637,11,FALSE)</f>
        <v>4402</v>
      </c>
      <c r="L430" s="40">
        <f>VLOOKUP(A430,'APS2024'!$A$2:$L$637,12,FALSE)</f>
        <v>4976</v>
      </c>
      <c r="M430" s="40">
        <f>VLOOKUP(A430,'APS2024'!$A$2:$M$637,13,FALSE)</f>
        <v>5550</v>
      </c>
      <c r="N430" s="40">
        <f>VLOOKUP(A430,'APS2024'!$A$2:$N$637,14,FALSE)</f>
        <v>6124</v>
      </c>
    </row>
    <row r="431" spans="1:14" x14ac:dyDescent="0.25">
      <c r="A431" s="39" t="s">
        <v>710</v>
      </c>
      <c r="B431" s="39" t="s">
        <v>278</v>
      </c>
      <c r="C431" s="39" t="s">
        <v>711</v>
      </c>
      <c r="D431" s="39" t="s">
        <v>434</v>
      </c>
      <c r="E431" s="39" t="s">
        <v>280</v>
      </c>
      <c r="F431" s="41">
        <f>VLOOKUP(A431,'APS2024'!$A$2:$F$637,6,FALSE)</f>
        <v>2280</v>
      </c>
      <c r="G431" s="41">
        <f>VLOOKUP(A431,'APS2024'!$A$2:$G$637,7,FALSE)</f>
        <v>2448</v>
      </c>
      <c r="H431" s="41">
        <f>VLOOKUP(A431,'APS2024'!$A$2:$H$637,8,FALSE)</f>
        <v>2916</v>
      </c>
      <c r="I431" s="41">
        <f>VLOOKUP(A431,'APS2024'!$A$2:$I$637,9,FALSE)</f>
        <v>3528</v>
      </c>
      <c r="J431" s="41">
        <f>VLOOKUP(A431,'APS2024'!$A$2:$J$637,10,FALSE)</f>
        <v>3888</v>
      </c>
      <c r="K431" s="40">
        <f>VLOOKUP(A431,'APS2024'!$A$2:$K$637,11,FALSE)</f>
        <v>4471</v>
      </c>
      <c r="L431" s="40">
        <f>VLOOKUP(A431,'APS2024'!$A$2:$L$637,12,FALSE)</f>
        <v>5054</v>
      </c>
      <c r="M431" s="40">
        <f>VLOOKUP(A431,'APS2024'!$A$2:$M$637,13,FALSE)</f>
        <v>5637</v>
      </c>
      <c r="N431" s="40">
        <f>VLOOKUP(A431,'APS2024'!$A$2:$N$637,14,FALSE)</f>
        <v>6220</v>
      </c>
    </row>
    <row r="432" spans="1:14" x14ac:dyDescent="0.25">
      <c r="A432" s="39" t="s">
        <v>712</v>
      </c>
      <c r="B432" s="39" t="s">
        <v>278</v>
      </c>
      <c r="C432" s="39" t="s">
        <v>713</v>
      </c>
      <c r="D432" s="39" t="s">
        <v>434</v>
      </c>
      <c r="E432" s="39" t="s">
        <v>280</v>
      </c>
      <c r="F432" s="41">
        <f>VLOOKUP(A432,'APS2024'!$A$2:$F$637,6,FALSE)</f>
        <v>2316</v>
      </c>
      <c r="G432" s="41">
        <f>VLOOKUP(A432,'APS2024'!$A$2:$G$637,7,FALSE)</f>
        <v>2496</v>
      </c>
      <c r="H432" s="41">
        <f>VLOOKUP(A432,'APS2024'!$A$2:$H$637,8,FALSE)</f>
        <v>2964</v>
      </c>
      <c r="I432" s="41">
        <f>VLOOKUP(A432,'APS2024'!$A$2:$I$637,9,FALSE)</f>
        <v>3588</v>
      </c>
      <c r="J432" s="41">
        <f>VLOOKUP(A432,'APS2024'!$A$2:$J$637,10,FALSE)</f>
        <v>3948</v>
      </c>
      <c r="K432" s="40">
        <f>VLOOKUP(A432,'APS2024'!$A$2:$K$637,11,FALSE)</f>
        <v>4540</v>
      </c>
      <c r="L432" s="40">
        <f>VLOOKUP(A432,'APS2024'!$A$2:$L$637,12,FALSE)</f>
        <v>5132</v>
      </c>
      <c r="M432" s="40">
        <f>VLOOKUP(A432,'APS2024'!$A$2:$M$637,13,FALSE)</f>
        <v>5724</v>
      </c>
      <c r="N432" s="40">
        <f>VLOOKUP(A432,'APS2024'!$A$2:$N$637,14,FALSE)</f>
        <v>6316</v>
      </c>
    </row>
    <row r="433" spans="1:14" x14ac:dyDescent="0.25">
      <c r="A433" s="39" t="s">
        <v>714</v>
      </c>
      <c r="B433" s="39" t="s">
        <v>278</v>
      </c>
      <c r="C433" s="39" t="s">
        <v>715</v>
      </c>
      <c r="D433" s="39" t="s">
        <v>434</v>
      </c>
      <c r="E433" s="39" t="s">
        <v>280</v>
      </c>
      <c r="F433" s="41">
        <f>VLOOKUP(A433,'APS2024'!$A$2:$F$637,6,FALSE)</f>
        <v>2964</v>
      </c>
      <c r="G433" s="41">
        <f>VLOOKUP(A433,'APS2024'!$A$2:$G$637,7,FALSE)</f>
        <v>3180</v>
      </c>
      <c r="H433" s="41">
        <f>VLOOKUP(A433,'APS2024'!$A$2:$H$637,8,FALSE)</f>
        <v>3780</v>
      </c>
      <c r="I433" s="41">
        <f>VLOOKUP(A433,'APS2024'!$A$2:$I$637,9,FALSE)</f>
        <v>4572</v>
      </c>
      <c r="J433" s="41">
        <f>VLOOKUP(A433,'APS2024'!$A$2:$J$637,10,FALSE)</f>
        <v>5040</v>
      </c>
      <c r="K433" s="40">
        <f>VLOOKUP(A433,'APS2024'!$A$2:$K$637,11,FALSE)</f>
        <v>5796</v>
      </c>
      <c r="L433" s="40">
        <f>VLOOKUP(A433,'APS2024'!$A$2:$L$637,12,FALSE)</f>
        <v>6552</v>
      </c>
      <c r="M433" s="40">
        <f>VLOOKUP(A433,'APS2024'!$A$2:$M$637,13,FALSE)</f>
        <v>7308</v>
      </c>
      <c r="N433" s="40">
        <f>VLOOKUP(A433,'APS2024'!$A$2:$N$637,14,FALSE)</f>
        <v>8064</v>
      </c>
    </row>
    <row r="434" spans="1:14" x14ac:dyDescent="0.25">
      <c r="A434" s="39" t="s">
        <v>716</v>
      </c>
      <c r="B434" s="39" t="s">
        <v>278</v>
      </c>
      <c r="C434" s="39" t="s">
        <v>664</v>
      </c>
      <c r="D434" s="39" t="s">
        <v>434</v>
      </c>
      <c r="E434" s="39" t="s">
        <v>280</v>
      </c>
      <c r="F434" s="41">
        <f>VLOOKUP(A434,'APS2024'!$A$2:$F$637,6,FALSE)</f>
        <v>3852</v>
      </c>
      <c r="G434" s="41">
        <f>VLOOKUP(A434,'APS2024'!$A$2:$G$637,7,FALSE)</f>
        <v>4140</v>
      </c>
      <c r="H434" s="41">
        <f>VLOOKUP(A434,'APS2024'!$A$2:$H$637,8,FALSE)</f>
        <v>4920</v>
      </c>
      <c r="I434" s="41">
        <f>VLOOKUP(A434,'APS2024'!$A$2:$I$637,9,FALSE)</f>
        <v>5952</v>
      </c>
      <c r="J434" s="41">
        <f>VLOOKUP(A434,'APS2024'!$A$2:$J$637,10,FALSE)</f>
        <v>6552</v>
      </c>
      <c r="K434" s="40">
        <f>VLOOKUP(A434,'APS2024'!$A$2:$K$637,11,FALSE)</f>
        <v>7534</v>
      </c>
      <c r="L434" s="40">
        <f>VLOOKUP(A434,'APS2024'!$A$2:$L$637,12,FALSE)</f>
        <v>8517</v>
      </c>
      <c r="M434" s="40">
        <f>VLOOKUP(A434,'APS2024'!$A$2:$M$637,13,FALSE)</f>
        <v>9500</v>
      </c>
      <c r="N434" s="40">
        <f>VLOOKUP(A434,'APS2024'!$A$2:$N$637,14,FALSE)</f>
        <v>10483</v>
      </c>
    </row>
    <row r="435" spans="1:14" x14ac:dyDescent="0.25">
      <c r="A435" s="39" t="s">
        <v>717</v>
      </c>
      <c r="B435" s="39" t="s">
        <v>278</v>
      </c>
      <c r="C435" s="39" t="s">
        <v>718</v>
      </c>
      <c r="D435" s="39" t="s">
        <v>434</v>
      </c>
      <c r="E435" s="39" t="s">
        <v>280</v>
      </c>
      <c r="F435" s="41">
        <f>VLOOKUP(A435,'APS2024'!$A$2:$F$637,6,FALSE)</f>
        <v>2640</v>
      </c>
      <c r="G435" s="41">
        <f>VLOOKUP(A435,'APS2024'!$A$2:$G$637,7,FALSE)</f>
        <v>2832</v>
      </c>
      <c r="H435" s="41">
        <f>VLOOKUP(A435,'APS2024'!$A$2:$H$637,8,FALSE)</f>
        <v>3372</v>
      </c>
      <c r="I435" s="41">
        <f>VLOOKUP(A435,'APS2024'!$A$2:$I$637,9,FALSE)</f>
        <v>4080</v>
      </c>
      <c r="J435" s="41">
        <f>VLOOKUP(A435,'APS2024'!$A$2:$J$637,10,FALSE)</f>
        <v>4488</v>
      </c>
      <c r="K435" s="40">
        <f>VLOOKUP(A435,'APS2024'!$A$2:$K$637,11,FALSE)</f>
        <v>5161</v>
      </c>
      <c r="L435" s="40">
        <f>VLOOKUP(A435,'APS2024'!$A$2:$L$637,12,FALSE)</f>
        <v>5834</v>
      </c>
      <c r="M435" s="40">
        <f>VLOOKUP(A435,'APS2024'!$A$2:$M$637,13,FALSE)</f>
        <v>6507</v>
      </c>
      <c r="N435" s="40">
        <f>VLOOKUP(A435,'APS2024'!$A$2:$N$637,14,FALSE)</f>
        <v>7180</v>
      </c>
    </row>
    <row r="436" spans="1:14" x14ac:dyDescent="0.25">
      <c r="A436" s="39" t="s">
        <v>719</v>
      </c>
      <c r="B436" s="39" t="s">
        <v>278</v>
      </c>
      <c r="C436" s="39" t="s">
        <v>718</v>
      </c>
      <c r="D436" s="39" t="s">
        <v>434</v>
      </c>
      <c r="E436" s="39" t="s">
        <v>280</v>
      </c>
      <c r="F436" s="41">
        <f>VLOOKUP(A436,'APS2024'!$A$2:$F$637,6,FALSE)</f>
        <v>2316</v>
      </c>
      <c r="G436" s="41">
        <f>VLOOKUP(A436,'APS2024'!$A$2:$G$637,7,FALSE)</f>
        <v>2484</v>
      </c>
      <c r="H436" s="41">
        <f>VLOOKUP(A436,'APS2024'!$A$2:$H$637,8,FALSE)</f>
        <v>2952</v>
      </c>
      <c r="I436" s="41">
        <f>VLOOKUP(A436,'APS2024'!$A$2:$I$637,9,FALSE)</f>
        <v>3564</v>
      </c>
      <c r="J436" s="41">
        <f>VLOOKUP(A436,'APS2024'!$A$2:$J$637,10,FALSE)</f>
        <v>3936</v>
      </c>
      <c r="K436" s="40">
        <f>VLOOKUP(A436,'APS2024'!$A$2:$K$637,11,FALSE)</f>
        <v>4526</v>
      </c>
      <c r="L436" s="40">
        <f>VLOOKUP(A436,'APS2024'!$A$2:$L$637,12,FALSE)</f>
        <v>5116</v>
      </c>
      <c r="M436" s="40">
        <f>VLOOKUP(A436,'APS2024'!$A$2:$M$637,13,FALSE)</f>
        <v>5707</v>
      </c>
      <c r="N436" s="40">
        <f>VLOOKUP(A436,'APS2024'!$A$2:$N$637,14,FALSE)</f>
        <v>6297</v>
      </c>
    </row>
    <row r="437" spans="1:14" x14ac:dyDescent="0.25">
      <c r="A437" s="39" t="s">
        <v>720</v>
      </c>
      <c r="B437" s="39" t="s">
        <v>278</v>
      </c>
      <c r="C437" s="39" t="s">
        <v>718</v>
      </c>
      <c r="D437" s="39" t="s">
        <v>434</v>
      </c>
      <c r="E437" s="39" t="s">
        <v>280</v>
      </c>
      <c r="F437" s="41">
        <f>VLOOKUP(A437,'APS2024'!$A$2:$F$637,6,FALSE)</f>
        <v>2664</v>
      </c>
      <c r="G437" s="41">
        <f>VLOOKUP(A437,'APS2024'!$A$2:$G$637,7,FALSE)</f>
        <v>2868</v>
      </c>
      <c r="H437" s="41">
        <f>VLOOKUP(A437,'APS2024'!$A$2:$H$637,8,FALSE)</f>
        <v>3408</v>
      </c>
      <c r="I437" s="41">
        <f>VLOOKUP(A437,'APS2024'!$A$2:$I$637,9,FALSE)</f>
        <v>4116</v>
      </c>
      <c r="J437" s="41">
        <f>VLOOKUP(A437,'APS2024'!$A$2:$J$637,10,FALSE)</f>
        <v>4536</v>
      </c>
      <c r="K437" s="40">
        <f>VLOOKUP(A437,'APS2024'!$A$2:$K$637,11,FALSE)</f>
        <v>5216</v>
      </c>
      <c r="L437" s="40">
        <f>VLOOKUP(A437,'APS2024'!$A$2:$L$637,12,FALSE)</f>
        <v>5896</v>
      </c>
      <c r="M437" s="40">
        <f>VLOOKUP(A437,'APS2024'!$A$2:$M$637,13,FALSE)</f>
        <v>6577</v>
      </c>
      <c r="N437" s="40">
        <f>VLOOKUP(A437,'APS2024'!$A$2:$N$637,14,FALSE)</f>
        <v>7257</v>
      </c>
    </row>
    <row r="438" spans="1:14" x14ac:dyDescent="0.25">
      <c r="A438" s="39" t="s">
        <v>721</v>
      </c>
      <c r="B438" s="39" t="s">
        <v>278</v>
      </c>
      <c r="C438" s="39" t="s">
        <v>722</v>
      </c>
      <c r="D438" s="39" t="s">
        <v>434</v>
      </c>
      <c r="E438" s="39" t="s">
        <v>280</v>
      </c>
      <c r="F438" s="41">
        <f>VLOOKUP(A438,'APS2024'!$A$2:$F$637,6,FALSE)</f>
        <v>2580</v>
      </c>
      <c r="G438" s="41">
        <f>VLOOKUP(A438,'APS2024'!$A$2:$G$637,7,FALSE)</f>
        <v>2772</v>
      </c>
      <c r="H438" s="41">
        <f>VLOOKUP(A438,'APS2024'!$A$2:$H$637,8,FALSE)</f>
        <v>3300</v>
      </c>
      <c r="I438" s="41">
        <f>VLOOKUP(A438,'APS2024'!$A$2:$I$637,9,FALSE)</f>
        <v>3996</v>
      </c>
      <c r="J438" s="41">
        <f>VLOOKUP(A438,'APS2024'!$A$2:$J$637,10,FALSE)</f>
        <v>4392</v>
      </c>
      <c r="K438" s="40">
        <f>VLOOKUP(A438,'APS2024'!$A$2:$K$637,11,FALSE)</f>
        <v>5050</v>
      </c>
      <c r="L438" s="40">
        <f>VLOOKUP(A438,'APS2024'!$A$2:$L$637,12,FALSE)</f>
        <v>5709</v>
      </c>
      <c r="M438" s="40">
        <f>VLOOKUP(A438,'APS2024'!$A$2:$M$637,13,FALSE)</f>
        <v>6368</v>
      </c>
      <c r="N438" s="40">
        <f>VLOOKUP(A438,'APS2024'!$A$2:$N$637,14,FALSE)</f>
        <v>7027</v>
      </c>
    </row>
    <row r="439" spans="1:14" x14ac:dyDescent="0.25">
      <c r="A439" s="39" t="s">
        <v>723</v>
      </c>
      <c r="B439" s="39" t="s">
        <v>278</v>
      </c>
      <c r="C439" s="39" t="s">
        <v>724</v>
      </c>
      <c r="D439" s="39" t="s">
        <v>434</v>
      </c>
      <c r="E439" s="39" t="s">
        <v>280</v>
      </c>
      <c r="F439" s="41">
        <f>VLOOKUP(A439,'APS2024'!$A$2:$F$637,6,FALSE)</f>
        <v>2412</v>
      </c>
      <c r="G439" s="41">
        <f>VLOOKUP(A439,'APS2024'!$A$2:$G$637,7,FALSE)</f>
        <v>2592</v>
      </c>
      <c r="H439" s="41">
        <f>VLOOKUP(A439,'APS2024'!$A$2:$H$637,8,FALSE)</f>
        <v>3084</v>
      </c>
      <c r="I439" s="41">
        <f>VLOOKUP(A439,'APS2024'!$A$2:$I$637,9,FALSE)</f>
        <v>3732</v>
      </c>
      <c r="J439" s="41">
        <f>VLOOKUP(A439,'APS2024'!$A$2:$J$637,10,FALSE)</f>
        <v>4104</v>
      </c>
      <c r="K439" s="40">
        <f>VLOOKUP(A439,'APS2024'!$A$2:$K$637,11,FALSE)</f>
        <v>4719</v>
      </c>
      <c r="L439" s="40">
        <f>VLOOKUP(A439,'APS2024'!$A$2:$L$637,12,FALSE)</f>
        <v>5335</v>
      </c>
      <c r="M439" s="40">
        <f>VLOOKUP(A439,'APS2024'!$A$2:$M$637,13,FALSE)</f>
        <v>5950</v>
      </c>
      <c r="N439" s="40">
        <f>VLOOKUP(A439,'APS2024'!$A$2:$N$637,14,FALSE)</f>
        <v>6566</v>
      </c>
    </row>
    <row r="440" spans="1:14" x14ac:dyDescent="0.25">
      <c r="A440" s="39" t="s">
        <v>725</v>
      </c>
      <c r="B440" s="39" t="s">
        <v>278</v>
      </c>
      <c r="C440" s="39" t="s">
        <v>726</v>
      </c>
      <c r="D440" s="39" t="s">
        <v>434</v>
      </c>
      <c r="E440" s="39" t="s">
        <v>280</v>
      </c>
      <c r="F440" s="41">
        <f>VLOOKUP(A440,'APS2024'!$A$2:$F$637,6,FALSE)</f>
        <v>2568</v>
      </c>
      <c r="G440" s="41">
        <f>VLOOKUP(A440,'APS2024'!$A$2:$G$637,7,FALSE)</f>
        <v>2760</v>
      </c>
      <c r="H440" s="41">
        <f>VLOOKUP(A440,'APS2024'!$A$2:$H$637,8,FALSE)</f>
        <v>3288</v>
      </c>
      <c r="I440" s="41">
        <f>VLOOKUP(A440,'APS2024'!$A$2:$I$637,9,FALSE)</f>
        <v>3972</v>
      </c>
      <c r="J440" s="41">
        <f>VLOOKUP(A440,'APS2024'!$A$2:$J$637,10,FALSE)</f>
        <v>4380</v>
      </c>
      <c r="K440" s="40">
        <f>VLOOKUP(A440,'APS2024'!$A$2:$K$637,11,FALSE)</f>
        <v>5037</v>
      </c>
      <c r="L440" s="40">
        <f>VLOOKUP(A440,'APS2024'!$A$2:$L$637,12,FALSE)</f>
        <v>5694</v>
      </c>
      <c r="M440" s="40">
        <f>VLOOKUP(A440,'APS2024'!$A$2:$M$637,13,FALSE)</f>
        <v>6351</v>
      </c>
      <c r="N440" s="40">
        <f>VLOOKUP(A440,'APS2024'!$A$2:$N$637,14,FALSE)</f>
        <v>7008</v>
      </c>
    </row>
    <row r="441" spans="1:14" x14ac:dyDescent="0.25">
      <c r="A441" s="39" t="s">
        <v>727</v>
      </c>
      <c r="B441" s="39" t="s">
        <v>278</v>
      </c>
      <c r="C441" s="39" t="s">
        <v>726</v>
      </c>
      <c r="D441" s="39" t="s">
        <v>434</v>
      </c>
      <c r="E441" s="39" t="s">
        <v>280</v>
      </c>
      <c r="F441" s="41">
        <f>VLOOKUP(A441,'APS2024'!$A$2:$F$637,6,FALSE)</f>
        <v>2640</v>
      </c>
      <c r="G441" s="41">
        <f>VLOOKUP(A441,'APS2024'!$A$2:$G$637,7,FALSE)</f>
        <v>2832</v>
      </c>
      <c r="H441" s="41">
        <f>VLOOKUP(A441,'APS2024'!$A$2:$H$637,8,FALSE)</f>
        <v>3372</v>
      </c>
      <c r="I441" s="41">
        <f>VLOOKUP(A441,'APS2024'!$A$2:$I$637,9,FALSE)</f>
        <v>4080</v>
      </c>
      <c r="J441" s="41">
        <f>VLOOKUP(A441,'APS2024'!$A$2:$J$637,10,FALSE)</f>
        <v>4488</v>
      </c>
      <c r="K441" s="40">
        <f>VLOOKUP(A441,'APS2024'!$A$2:$K$637,11,FALSE)</f>
        <v>5161</v>
      </c>
      <c r="L441" s="40">
        <f>VLOOKUP(A441,'APS2024'!$A$2:$L$637,12,FALSE)</f>
        <v>5834</v>
      </c>
      <c r="M441" s="40">
        <f>VLOOKUP(A441,'APS2024'!$A$2:$M$637,13,FALSE)</f>
        <v>6507</v>
      </c>
      <c r="N441" s="40">
        <f>VLOOKUP(A441,'APS2024'!$A$2:$N$637,14,FALSE)</f>
        <v>7180</v>
      </c>
    </row>
    <row r="442" spans="1:14" x14ac:dyDescent="0.25">
      <c r="A442" s="39" t="s">
        <v>728</v>
      </c>
      <c r="B442" s="39" t="s">
        <v>278</v>
      </c>
      <c r="C442" s="39" t="s">
        <v>729</v>
      </c>
      <c r="D442" s="39" t="s">
        <v>434</v>
      </c>
      <c r="E442" s="39" t="s">
        <v>280</v>
      </c>
      <c r="F442" s="41">
        <f>VLOOKUP(A442,'APS2024'!$A$2:$F$637,6,FALSE)</f>
        <v>2196</v>
      </c>
      <c r="G442" s="41">
        <f>VLOOKUP(A442,'APS2024'!$A$2:$G$637,7,FALSE)</f>
        <v>2376</v>
      </c>
      <c r="H442" s="41">
        <f>VLOOKUP(A442,'APS2024'!$A$2:$H$637,8,FALSE)</f>
        <v>2856</v>
      </c>
      <c r="I442" s="41">
        <f>VLOOKUP(A442,'APS2024'!$A$2:$I$637,9,FALSE)</f>
        <v>3468</v>
      </c>
      <c r="J442" s="41">
        <f>VLOOKUP(A442,'APS2024'!$A$2:$J$637,10,FALSE)</f>
        <v>3828</v>
      </c>
      <c r="K442" s="40">
        <f>VLOOKUP(A442,'APS2024'!$A$2:$K$637,11,FALSE)</f>
        <v>4402</v>
      </c>
      <c r="L442" s="40">
        <f>VLOOKUP(A442,'APS2024'!$A$2:$L$637,12,FALSE)</f>
        <v>4976</v>
      </c>
      <c r="M442" s="40">
        <f>VLOOKUP(A442,'APS2024'!$A$2:$M$637,13,FALSE)</f>
        <v>5550</v>
      </c>
      <c r="N442" s="40">
        <f>VLOOKUP(A442,'APS2024'!$A$2:$N$637,14,FALSE)</f>
        <v>6124</v>
      </c>
    </row>
    <row r="443" spans="1:14" x14ac:dyDescent="0.25">
      <c r="A443" s="39" t="s">
        <v>730</v>
      </c>
      <c r="B443" s="39" t="s">
        <v>278</v>
      </c>
      <c r="C443" s="39" t="s">
        <v>731</v>
      </c>
      <c r="D443" s="39" t="s">
        <v>434</v>
      </c>
      <c r="E443" s="39" t="s">
        <v>280</v>
      </c>
      <c r="F443" s="41">
        <f>VLOOKUP(A443,'APS2024'!$A$2:$F$637,6,FALSE)</f>
        <v>2448</v>
      </c>
      <c r="G443" s="41">
        <f>VLOOKUP(A443,'APS2024'!$A$2:$G$637,7,FALSE)</f>
        <v>2628</v>
      </c>
      <c r="H443" s="41">
        <f>VLOOKUP(A443,'APS2024'!$A$2:$H$637,8,FALSE)</f>
        <v>3132</v>
      </c>
      <c r="I443" s="41">
        <f>VLOOKUP(A443,'APS2024'!$A$2:$I$637,9,FALSE)</f>
        <v>3792</v>
      </c>
      <c r="J443" s="41">
        <f>VLOOKUP(A443,'APS2024'!$A$2:$J$637,10,FALSE)</f>
        <v>4176</v>
      </c>
      <c r="K443" s="40">
        <f>VLOOKUP(A443,'APS2024'!$A$2:$K$637,11,FALSE)</f>
        <v>4802</v>
      </c>
      <c r="L443" s="40">
        <f>VLOOKUP(A443,'APS2024'!$A$2:$L$637,12,FALSE)</f>
        <v>5428</v>
      </c>
      <c r="M443" s="40">
        <f>VLOOKUP(A443,'APS2024'!$A$2:$M$637,13,FALSE)</f>
        <v>6055</v>
      </c>
      <c r="N443" s="40">
        <f>VLOOKUP(A443,'APS2024'!$A$2:$N$637,14,FALSE)</f>
        <v>6681</v>
      </c>
    </row>
    <row r="444" spans="1:14" x14ac:dyDescent="0.25">
      <c r="A444" s="39" t="s">
        <v>732</v>
      </c>
      <c r="B444" s="39" t="s">
        <v>278</v>
      </c>
      <c r="C444" s="39" t="s">
        <v>731</v>
      </c>
      <c r="D444" s="39" t="s">
        <v>434</v>
      </c>
      <c r="E444" s="39" t="s">
        <v>280</v>
      </c>
      <c r="F444" s="41">
        <f>VLOOKUP(A444,'APS2024'!$A$2:$F$637,6,FALSE)</f>
        <v>2244</v>
      </c>
      <c r="G444" s="41">
        <f>VLOOKUP(A444,'APS2024'!$A$2:$G$637,7,FALSE)</f>
        <v>2412</v>
      </c>
      <c r="H444" s="41">
        <f>VLOOKUP(A444,'APS2024'!$A$2:$H$637,8,FALSE)</f>
        <v>2868</v>
      </c>
      <c r="I444" s="41">
        <f>VLOOKUP(A444,'APS2024'!$A$2:$I$637,9,FALSE)</f>
        <v>3468</v>
      </c>
      <c r="J444" s="41">
        <f>VLOOKUP(A444,'APS2024'!$A$2:$J$637,10,FALSE)</f>
        <v>3828</v>
      </c>
      <c r="K444" s="40">
        <f>VLOOKUP(A444,'APS2024'!$A$2:$K$637,11,FALSE)</f>
        <v>4402</v>
      </c>
      <c r="L444" s="40">
        <f>VLOOKUP(A444,'APS2024'!$A$2:$L$637,12,FALSE)</f>
        <v>4976</v>
      </c>
      <c r="M444" s="40">
        <f>VLOOKUP(A444,'APS2024'!$A$2:$M$637,13,FALSE)</f>
        <v>5550</v>
      </c>
      <c r="N444" s="40">
        <f>VLOOKUP(A444,'APS2024'!$A$2:$N$637,14,FALSE)</f>
        <v>6124</v>
      </c>
    </row>
    <row r="445" spans="1:14" x14ac:dyDescent="0.25">
      <c r="A445" s="39" t="s">
        <v>733</v>
      </c>
      <c r="B445" s="39" t="s">
        <v>278</v>
      </c>
      <c r="C445" s="39" t="s">
        <v>731</v>
      </c>
      <c r="D445" s="39" t="s">
        <v>434</v>
      </c>
      <c r="E445" s="39" t="s">
        <v>280</v>
      </c>
      <c r="F445" s="41">
        <f>VLOOKUP(A445,'APS2024'!$A$2:$F$637,6,FALSE)</f>
        <v>2352</v>
      </c>
      <c r="G445" s="41">
        <f>VLOOKUP(A445,'APS2024'!$A$2:$G$637,7,FALSE)</f>
        <v>2532</v>
      </c>
      <c r="H445" s="41">
        <f>VLOOKUP(A445,'APS2024'!$A$2:$H$637,8,FALSE)</f>
        <v>3012</v>
      </c>
      <c r="I445" s="41">
        <f>VLOOKUP(A445,'APS2024'!$A$2:$I$637,9,FALSE)</f>
        <v>3636</v>
      </c>
      <c r="J445" s="41">
        <f>VLOOKUP(A445,'APS2024'!$A$2:$J$637,10,FALSE)</f>
        <v>4008</v>
      </c>
      <c r="K445" s="40">
        <f>VLOOKUP(A445,'APS2024'!$A$2:$K$637,11,FALSE)</f>
        <v>4609</v>
      </c>
      <c r="L445" s="40">
        <f>VLOOKUP(A445,'APS2024'!$A$2:$L$637,12,FALSE)</f>
        <v>5210</v>
      </c>
      <c r="M445" s="40">
        <f>VLOOKUP(A445,'APS2024'!$A$2:$M$637,13,FALSE)</f>
        <v>5811</v>
      </c>
      <c r="N445" s="40">
        <f>VLOOKUP(A445,'APS2024'!$A$2:$N$637,14,FALSE)</f>
        <v>6412</v>
      </c>
    </row>
    <row r="446" spans="1:14" x14ac:dyDescent="0.25">
      <c r="A446" s="39" t="s">
        <v>734</v>
      </c>
      <c r="B446" s="39" t="s">
        <v>278</v>
      </c>
      <c r="C446" s="39" t="s">
        <v>731</v>
      </c>
      <c r="D446" s="39" t="s">
        <v>434</v>
      </c>
      <c r="E446" s="39" t="s">
        <v>280</v>
      </c>
      <c r="F446" s="41">
        <f>VLOOKUP(A446,'APS2024'!$A$2:$F$637,6,FALSE)</f>
        <v>2304</v>
      </c>
      <c r="G446" s="41">
        <f>VLOOKUP(A446,'APS2024'!$A$2:$G$637,7,FALSE)</f>
        <v>2472</v>
      </c>
      <c r="H446" s="41">
        <f>VLOOKUP(A446,'APS2024'!$A$2:$H$637,8,FALSE)</f>
        <v>2940</v>
      </c>
      <c r="I446" s="41">
        <f>VLOOKUP(A446,'APS2024'!$A$2:$I$637,9,FALSE)</f>
        <v>3552</v>
      </c>
      <c r="J446" s="41">
        <f>VLOOKUP(A446,'APS2024'!$A$2:$J$637,10,FALSE)</f>
        <v>3912</v>
      </c>
      <c r="K446" s="40">
        <f>VLOOKUP(A446,'APS2024'!$A$2:$K$637,11,FALSE)</f>
        <v>4498</v>
      </c>
      <c r="L446" s="40">
        <f>VLOOKUP(A446,'APS2024'!$A$2:$L$637,12,FALSE)</f>
        <v>5085</v>
      </c>
      <c r="M446" s="40">
        <f>VLOOKUP(A446,'APS2024'!$A$2:$M$637,13,FALSE)</f>
        <v>5672</v>
      </c>
      <c r="N446" s="40">
        <f>VLOOKUP(A446,'APS2024'!$A$2:$N$637,14,FALSE)</f>
        <v>6259</v>
      </c>
    </row>
    <row r="447" spans="1:14" x14ac:dyDescent="0.25">
      <c r="A447" s="39" t="s">
        <v>735</v>
      </c>
      <c r="B447" s="39" t="s">
        <v>278</v>
      </c>
      <c r="C447" s="39" t="s">
        <v>664</v>
      </c>
      <c r="D447" s="39" t="s">
        <v>434</v>
      </c>
      <c r="E447" s="39" t="s">
        <v>280</v>
      </c>
      <c r="F447" s="41">
        <f>VLOOKUP(A447,'APS2024'!$A$2:$F$637,6,FALSE)</f>
        <v>2748</v>
      </c>
      <c r="G447" s="41">
        <f>VLOOKUP(A447,'APS2024'!$A$2:$G$637,7,FALSE)</f>
        <v>2952</v>
      </c>
      <c r="H447" s="41">
        <f>VLOOKUP(A447,'APS2024'!$A$2:$H$637,8,FALSE)</f>
        <v>3516</v>
      </c>
      <c r="I447" s="41">
        <f>VLOOKUP(A447,'APS2024'!$A$2:$I$637,9,FALSE)</f>
        <v>4248</v>
      </c>
      <c r="J447" s="41">
        <f>VLOOKUP(A447,'APS2024'!$A$2:$J$637,10,FALSE)</f>
        <v>4680</v>
      </c>
      <c r="K447" s="40">
        <f>VLOOKUP(A447,'APS2024'!$A$2:$K$637,11,FALSE)</f>
        <v>5382</v>
      </c>
      <c r="L447" s="40">
        <f>VLOOKUP(A447,'APS2024'!$A$2:$L$637,12,FALSE)</f>
        <v>6084</v>
      </c>
      <c r="M447" s="40">
        <f>VLOOKUP(A447,'APS2024'!$A$2:$M$637,13,FALSE)</f>
        <v>6786</v>
      </c>
      <c r="N447" s="40">
        <f>VLOOKUP(A447,'APS2024'!$A$2:$N$637,14,FALSE)</f>
        <v>7488</v>
      </c>
    </row>
    <row r="448" spans="1:14" x14ac:dyDescent="0.25">
      <c r="A448" s="39" t="s">
        <v>736</v>
      </c>
      <c r="B448" s="39" t="s">
        <v>278</v>
      </c>
      <c r="C448" s="39" t="s">
        <v>664</v>
      </c>
      <c r="D448" s="39" t="s">
        <v>434</v>
      </c>
      <c r="E448" s="39" t="s">
        <v>280</v>
      </c>
      <c r="F448" s="41">
        <f>VLOOKUP(A448,'APS2024'!$A$2:$F$637,6,FALSE)</f>
        <v>3984</v>
      </c>
      <c r="G448" s="41">
        <f>VLOOKUP(A448,'APS2024'!$A$2:$G$637,7,FALSE)</f>
        <v>4284</v>
      </c>
      <c r="H448" s="41">
        <f>VLOOKUP(A448,'APS2024'!$A$2:$H$637,8,FALSE)</f>
        <v>5088</v>
      </c>
      <c r="I448" s="41">
        <f>VLOOKUP(A448,'APS2024'!$A$2:$I$637,9,FALSE)</f>
        <v>6156</v>
      </c>
      <c r="J448" s="41">
        <f>VLOOKUP(A448,'APS2024'!$A$2:$J$637,10,FALSE)</f>
        <v>6780</v>
      </c>
      <c r="K448" s="40">
        <f>VLOOKUP(A448,'APS2024'!$A$2:$K$637,11,FALSE)</f>
        <v>7797</v>
      </c>
      <c r="L448" s="40">
        <f>VLOOKUP(A448,'APS2024'!$A$2:$L$637,12,FALSE)</f>
        <v>8814</v>
      </c>
      <c r="M448" s="40">
        <f>VLOOKUP(A448,'APS2024'!$A$2:$M$637,13,FALSE)</f>
        <v>9831</v>
      </c>
      <c r="N448" s="40">
        <f>VLOOKUP(A448,'APS2024'!$A$2:$N$637,14,FALSE)</f>
        <v>10848</v>
      </c>
    </row>
    <row r="449" spans="1:14" x14ac:dyDescent="0.25">
      <c r="A449" s="39" t="s">
        <v>737</v>
      </c>
      <c r="B449" s="39" t="s">
        <v>278</v>
      </c>
      <c r="C449" s="39" t="s">
        <v>664</v>
      </c>
      <c r="D449" s="39" t="s">
        <v>434</v>
      </c>
      <c r="E449" s="39" t="s">
        <v>280</v>
      </c>
      <c r="F449" s="41">
        <f>VLOOKUP(A449,'APS2024'!$A$2:$F$637,6,FALSE)</f>
        <v>2748</v>
      </c>
      <c r="G449" s="41">
        <f>VLOOKUP(A449,'APS2024'!$A$2:$G$637,7,FALSE)</f>
        <v>2952</v>
      </c>
      <c r="H449" s="41">
        <f>VLOOKUP(A449,'APS2024'!$A$2:$H$637,8,FALSE)</f>
        <v>3516</v>
      </c>
      <c r="I449" s="41">
        <f>VLOOKUP(A449,'APS2024'!$A$2:$I$637,9,FALSE)</f>
        <v>4248</v>
      </c>
      <c r="J449" s="41">
        <f>VLOOKUP(A449,'APS2024'!$A$2:$J$637,10,FALSE)</f>
        <v>4680</v>
      </c>
      <c r="K449" s="40">
        <f>VLOOKUP(A449,'APS2024'!$A$2:$K$637,11,FALSE)</f>
        <v>5382</v>
      </c>
      <c r="L449" s="40">
        <f>VLOOKUP(A449,'APS2024'!$A$2:$L$637,12,FALSE)</f>
        <v>6084</v>
      </c>
      <c r="M449" s="40">
        <f>VLOOKUP(A449,'APS2024'!$A$2:$M$637,13,FALSE)</f>
        <v>6786</v>
      </c>
      <c r="N449" s="40">
        <f>VLOOKUP(A449,'APS2024'!$A$2:$N$637,14,FALSE)</f>
        <v>7488</v>
      </c>
    </row>
    <row r="450" spans="1:14" x14ac:dyDescent="0.25">
      <c r="A450" s="39" t="s">
        <v>738</v>
      </c>
      <c r="B450" s="39" t="s">
        <v>278</v>
      </c>
      <c r="C450" s="39" t="s">
        <v>664</v>
      </c>
      <c r="D450" s="39" t="s">
        <v>434</v>
      </c>
      <c r="E450" s="39" t="s">
        <v>280</v>
      </c>
      <c r="F450" s="41">
        <f>VLOOKUP(A450,'APS2024'!$A$2:$F$637,6,FALSE)</f>
        <v>3288</v>
      </c>
      <c r="G450" s="41">
        <f>VLOOKUP(A450,'APS2024'!$A$2:$G$637,7,FALSE)</f>
        <v>3564</v>
      </c>
      <c r="H450" s="41">
        <f>VLOOKUP(A450,'APS2024'!$A$2:$H$637,8,FALSE)</f>
        <v>4272</v>
      </c>
      <c r="I450" s="41">
        <f>VLOOKUP(A450,'APS2024'!$A$2:$I$637,9,FALSE)</f>
        <v>5196</v>
      </c>
      <c r="J450" s="41">
        <f>VLOOKUP(A450,'APS2024'!$A$2:$J$637,10,FALSE)</f>
        <v>5736</v>
      </c>
      <c r="K450" s="40">
        <f>VLOOKUP(A450,'APS2024'!$A$2:$K$637,11,FALSE)</f>
        <v>6596</v>
      </c>
      <c r="L450" s="40">
        <f>VLOOKUP(A450,'APS2024'!$A$2:$L$637,12,FALSE)</f>
        <v>7456</v>
      </c>
      <c r="M450" s="40">
        <f>VLOOKUP(A450,'APS2024'!$A$2:$M$637,13,FALSE)</f>
        <v>8317</v>
      </c>
      <c r="N450" s="40">
        <f>VLOOKUP(A450,'APS2024'!$A$2:$N$637,14,FALSE)</f>
        <v>9177</v>
      </c>
    </row>
    <row r="451" spans="1:14" x14ac:dyDescent="0.25">
      <c r="A451" s="39" t="s">
        <v>739</v>
      </c>
      <c r="B451" s="39" t="s">
        <v>278</v>
      </c>
      <c r="C451" s="39" t="s">
        <v>664</v>
      </c>
      <c r="D451" s="39" t="s">
        <v>434</v>
      </c>
      <c r="E451" s="39" t="s">
        <v>280</v>
      </c>
      <c r="F451" s="41">
        <f>VLOOKUP(A451,'APS2024'!$A$2:$F$637,6,FALSE)</f>
        <v>2748</v>
      </c>
      <c r="G451" s="41">
        <f>VLOOKUP(A451,'APS2024'!$A$2:$G$637,7,FALSE)</f>
        <v>2952</v>
      </c>
      <c r="H451" s="41">
        <f>VLOOKUP(A451,'APS2024'!$A$2:$H$637,8,FALSE)</f>
        <v>3516</v>
      </c>
      <c r="I451" s="41">
        <f>VLOOKUP(A451,'APS2024'!$A$2:$I$637,9,FALSE)</f>
        <v>4248</v>
      </c>
      <c r="J451" s="41">
        <f>VLOOKUP(A451,'APS2024'!$A$2:$J$637,10,FALSE)</f>
        <v>4680</v>
      </c>
      <c r="K451" s="40">
        <f>VLOOKUP(A451,'APS2024'!$A$2:$K$637,11,FALSE)</f>
        <v>5382</v>
      </c>
      <c r="L451" s="40">
        <f>VLOOKUP(A451,'APS2024'!$A$2:$L$637,12,FALSE)</f>
        <v>6084</v>
      </c>
      <c r="M451" s="40">
        <f>VLOOKUP(A451,'APS2024'!$A$2:$M$637,13,FALSE)</f>
        <v>6786</v>
      </c>
      <c r="N451" s="40">
        <f>VLOOKUP(A451,'APS2024'!$A$2:$N$637,14,FALSE)</f>
        <v>7488</v>
      </c>
    </row>
    <row r="452" spans="1:14" x14ac:dyDescent="0.25">
      <c r="A452" s="39" t="s">
        <v>740</v>
      </c>
      <c r="B452" s="39" t="s">
        <v>278</v>
      </c>
      <c r="C452" s="39" t="s">
        <v>664</v>
      </c>
      <c r="D452" s="39" t="s">
        <v>434</v>
      </c>
      <c r="E452" s="39" t="s">
        <v>280</v>
      </c>
      <c r="F452" s="41">
        <f>VLOOKUP(A452,'APS2024'!$A$2:$F$637,6,FALSE)</f>
        <v>3984</v>
      </c>
      <c r="G452" s="41">
        <f>VLOOKUP(A452,'APS2024'!$A$2:$G$637,7,FALSE)</f>
        <v>4284</v>
      </c>
      <c r="H452" s="41">
        <f>VLOOKUP(A452,'APS2024'!$A$2:$H$637,8,FALSE)</f>
        <v>5088</v>
      </c>
      <c r="I452" s="41">
        <f>VLOOKUP(A452,'APS2024'!$A$2:$I$637,9,FALSE)</f>
        <v>6156</v>
      </c>
      <c r="J452" s="41">
        <f>VLOOKUP(A452,'APS2024'!$A$2:$J$637,10,FALSE)</f>
        <v>6780</v>
      </c>
      <c r="K452" s="40">
        <f>VLOOKUP(A452,'APS2024'!$A$2:$K$637,11,FALSE)</f>
        <v>7797</v>
      </c>
      <c r="L452" s="40">
        <f>VLOOKUP(A452,'APS2024'!$A$2:$L$637,12,FALSE)</f>
        <v>8814</v>
      </c>
      <c r="M452" s="40">
        <f>VLOOKUP(A452,'APS2024'!$A$2:$M$637,13,FALSE)</f>
        <v>9831</v>
      </c>
      <c r="N452" s="40">
        <f>VLOOKUP(A452,'APS2024'!$A$2:$N$637,14,FALSE)</f>
        <v>10848</v>
      </c>
    </row>
    <row r="453" spans="1:14" x14ac:dyDescent="0.25">
      <c r="A453" s="39" t="s">
        <v>741</v>
      </c>
      <c r="B453" s="39" t="s">
        <v>278</v>
      </c>
      <c r="C453" s="39" t="s">
        <v>664</v>
      </c>
      <c r="D453" s="39" t="s">
        <v>434</v>
      </c>
      <c r="E453" s="39" t="s">
        <v>280</v>
      </c>
      <c r="F453" s="41">
        <f>VLOOKUP(A453,'APS2024'!$A$2:$F$637,6,FALSE)</f>
        <v>3540</v>
      </c>
      <c r="G453" s="41">
        <f>VLOOKUP(A453,'APS2024'!$A$2:$G$637,7,FALSE)</f>
        <v>3804</v>
      </c>
      <c r="H453" s="41">
        <f>VLOOKUP(A453,'APS2024'!$A$2:$H$637,8,FALSE)</f>
        <v>4524</v>
      </c>
      <c r="I453" s="41">
        <f>VLOOKUP(A453,'APS2024'!$A$2:$I$637,9,FALSE)</f>
        <v>5472</v>
      </c>
      <c r="J453" s="41">
        <f>VLOOKUP(A453,'APS2024'!$A$2:$J$637,10,FALSE)</f>
        <v>6024</v>
      </c>
      <c r="K453" s="40">
        <f>VLOOKUP(A453,'APS2024'!$A$2:$K$637,11,FALSE)</f>
        <v>6927</v>
      </c>
      <c r="L453" s="40">
        <f>VLOOKUP(A453,'APS2024'!$A$2:$L$637,12,FALSE)</f>
        <v>7831</v>
      </c>
      <c r="M453" s="40">
        <f>VLOOKUP(A453,'APS2024'!$A$2:$M$637,13,FALSE)</f>
        <v>8734</v>
      </c>
      <c r="N453" s="40">
        <f>VLOOKUP(A453,'APS2024'!$A$2:$N$637,14,FALSE)</f>
        <v>9638</v>
      </c>
    </row>
    <row r="454" spans="1:14" x14ac:dyDescent="0.25">
      <c r="A454" s="39" t="s">
        <v>742</v>
      </c>
      <c r="B454" s="39" t="s">
        <v>278</v>
      </c>
      <c r="C454" s="39" t="s">
        <v>664</v>
      </c>
      <c r="D454" s="39" t="s">
        <v>434</v>
      </c>
      <c r="E454" s="39" t="s">
        <v>280</v>
      </c>
      <c r="F454" s="41">
        <f>VLOOKUP(A454,'APS2024'!$A$2:$F$637,6,FALSE)</f>
        <v>2748</v>
      </c>
      <c r="G454" s="41">
        <f>VLOOKUP(A454,'APS2024'!$A$2:$G$637,7,FALSE)</f>
        <v>2952</v>
      </c>
      <c r="H454" s="41">
        <f>VLOOKUP(A454,'APS2024'!$A$2:$H$637,8,FALSE)</f>
        <v>3516</v>
      </c>
      <c r="I454" s="41">
        <f>VLOOKUP(A454,'APS2024'!$A$2:$I$637,9,FALSE)</f>
        <v>4248</v>
      </c>
      <c r="J454" s="41">
        <f>VLOOKUP(A454,'APS2024'!$A$2:$J$637,10,FALSE)</f>
        <v>4680</v>
      </c>
      <c r="K454" s="40">
        <f>VLOOKUP(A454,'APS2024'!$A$2:$K$637,11,FALSE)</f>
        <v>5382</v>
      </c>
      <c r="L454" s="40">
        <f>VLOOKUP(A454,'APS2024'!$A$2:$L$637,12,FALSE)</f>
        <v>6084</v>
      </c>
      <c r="M454" s="40">
        <f>VLOOKUP(A454,'APS2024'!$A$2:$M$637,13,FALSE)</f>
        <v>6786</v>
      </c>
      <c r="N454" s="40">
        <f>VLOOKUP(A454,'APS2024'!$A$2:$N$637,14,FALSE)</f>
        <v>7488</v>
      </c>
    </row>
    <row r="455" spans="1:14" x14ac:dyDescent="0.25">
      <c r="A455" s="39" t="s">
        <v>743</v>
      </c>
      <c r="B455" s="39" t="s">
        <v>278</v>
      </c>
      <c r="C455" s="39" t="s">
        <v>664</v>
      </c>
      <c r="D455" s="39" t="s">
        <v>434</v>
      </c>
      <c r="E455" s="39" t="s">
        <v>280</v>
      </c>
      <c r="F455" s="41">
        <f>VLOOKUP(A455,'APS2024'!$A$2:$F$637,6,FALSE)</f>
        <v>2748</v>
      </c>
      <c r="G455" s="41">
        <f>VLOOKUP(A455,'APS2024'!$A$2:$G$637,7,FALSE)</f>
        <v>2952</v>
      </c>
      <c r="H455" s="41">
        <f>VLOOKUP(A455,'APS2024'!$A$2:$H$637,8,FALSE)</f>
        <v>3516</v>
      </c>
      <c r="I455" s="41">
        <f>VLOOKUP(A455,'APS2024'!$A$2:$I$637,9,FALSE)</f>
        <v>4248</v>
      </c>
      <c r="J455" s="41">
        <f>VLOOKUP(A455,'APS2024'!$A$2:$J$637,10,FALSE)</f>
        <v>4680</v>
      </c>
      <c r="K455" s="40">
        <f>VLOOKUP(A455,'APS2024'!$A$2:$K$637,11,FALSE)</f>
        <v>5382</v>
      </c>
      <c r="L455" s="40">
        <f>VLOOKUP(A455,'APS2024'!$A$2:$L$637,12,FALSE)</f>
        <v>6084</v>
      </c>
      <c r="M455" s="40">
        <f>VLOOKUP(A455,'APS2024'!$A$2:$M$637,13,FALSE)</f>
        <v>6786</v>
      </c>
      <c r="N455" s="40">
        <f>VLOOKUP(A455,'APS2024'!$A$2:$N$637,14,FALSE)</f>
        <v>7488</v>
      </c>
    </row>
    <row r="456" spans="1:14" x14ac:dyDescent="0.25">
      <c r="A456" s="39" t="s">
        <v>744</v>
      </c>
      <c r="B456" s="39" t="s">
        <v>278</v>
      </c>
      <c r="C456" s="39" t="s">
        <v>695</v>
      </c>
      <c r="D456" s="39" t="s">
        <v>434</v>
      </c>
      <c r="E456" s="39" t="s">
        <v>280</v>
      </c>
      <c r="F456" s="41">
        <f>VLOOKUP(A456,'APS2024'!$A$2:$F$637,6,FALSE)</f>
        <v>2700</v>
      </c>
      <c r="G456" s="41">
        <f>VLOOKUP(A456,'APS2024'!$A$2:$G$637,7,FALSE)</f>
        <v>2892</v>
      </c>
      <c r="H456" s="41">
        <f>VLOOKUP(A456,'APS2024'!$A$2:$H$637,8,FALSE)</f>
        <v>3444</v>
      </c>
      <c r="I456" s="41">
        <f>VLOOKUP(A456,'APS2024'!$A$2:$I$637,9,FALSE)</f>
        <v>4164</v>
      </c>
      <c r="J456" s="41">
        <f>VLOOKUP(A456,'APS2024'!$A$2:$J$637,10,FALSE)</f>
        <v>4584</v>
      </c>
      <c r="K456" s="40">
        <f>VLOOKUP(A456,'APS2024'!$A$2:$K$637,11,FALSE)</f>
        <v>5271</v>
      </c>
      <c r="L456" s="40">
        <f>VLOOKUP(A456,'APS2024'!$A$2:$L$637,12,FALSE)</f>
        <v>5959</v>
      </c>
      <c r="M456" s="40">
        <f>VLOOKUP(A456,'APS2024'!$A$2:$M$637,13,FALSE)</f>
        <v>6646</v>
      </c>
      <c r="N456" s="40">
        <f>VLOOKUP(A456,'APS2024'!$A$2:$N$637,14,FALSE)</f>
        <v>7334</v>
      </c>
    </row>
    <row r="457" spans="1:14" x14ac:dyDescent="0.25">
      <c r="A457" s="39" t="s">
        <v>745</v>
      </c>
      <c r="B457" s="39" t="s">
        <v>278</v>
      </c>
      <c r="C457" s="39" t="s">
        <v>718</v>
      </c>
      <c r="D457" s="39" t="s">
        <v>434</v>
      </c>
      <c r="E457" s="39" t="s">
        <v>280</v>
      </c>
      <c r="F457" s="41">
        <f>VLOOKUP(A457,'APS2024'!$A$2:$F$637,6,FALSE)</f>
        <v>2640</v>
      </c>
      <c r="G457" s="41">
        <f>VLOOKUP(A457,'APS2024'!$A$2:$G$637,7,FALSE)</f>
        <v>2832</v>
      </c>
      <c r="H457" s="41">
        <f>VLOOKUP(A457,'APS2024'!$A$2:$H$637,8,FALSE)</f>
        <v>3372</v>
      </c>
      <c r="I457" s="41">
        <f>VLOOKUP(A457,'APS2024'!$A$2:$I$637,9,FALSE)</f>
        <v>4080</v>
      </c>
      <c r="J457" s="41">
        <f>VLOOKUP(A457,'APS2024'!$A$2:$J$637,10,FALSE)</f>
        <v>4488</v>
      </c>
      <c r="K457" s="40">
        <f>VLOOKUP(A457,'APS2024'!$A$2:$K$637,11,FALSE)</f>
        <v>5161</v>
      </c>
      <c r="L457" s="40">
        <f>VLOOKUP(A457,'APS2024'!$A$2:$L$637,12,FALSE)</f>
        <v>5834</v>
      </c>
      <c r="M457" s="40">
        <f>VLOOKUP(A457,'APS2024'!$A$2:$M$637,13,FALSE)</f>
        <v>6507</v>
      </c>
      <c r="N457" s="40">
        <f>VLOOKUP(A457,'APS2024'!$A$2:$N$637,14,FALSE)</f>
        <v>7180</v>
      </c>
    </row>
    <row r="458" spans="1:14" hidden="1" x14ac:dyDescent="0.25">
      <c r="A458" s="8" t="s">
        <v>97</v>
      </c>
      <c r="B458" s="8" t="s">
        <v>98</v>
      </c>
      <c r="C458" s="8" t="s">
        <v>99</v>
      </c>
      <c r="D458" s="8" t="s">
        <v>100</v>
      </c>
      <c r="E458" s="8" t="s">
        <v>18</v>
      </c>
      <c r="F458" s="7">
        <f>VLOOKUP(A458,SAFMR2025!$A$2:$F$637,6,FALSE)*1.1</f>
        <v>1661.0000000000002</v>
      </c>
      <c r="G458" s="7">
        <f>VLOOKUP(A458,SAFMR2025!$A$2:$G$637,7,FALSE)*1.1</f>
        <v>1705.0000000000002</v>
      </c>
      <c r="H458" s="7">
        <f>VLOOKUP(A458,SAFMR2025!$A$2:$H$637,8,FALSE)*1.1</f>
        <v>2222</v>
      </c>
      <c r="I458" s="7">
        <f>VLOOKUP(A458,SAFMR2025!$A$2:$I$637,9,FALSE)*1.1</f>
        <v>2816</v>
      </c>
      <c r="J458" s="7">
        <f>VLOOKUP(A458,SAFMR2025!$A$2:$J$637,10,FALSE)*1.1</f>
        <v>3047.0000000000005</v>
      </c>
      <c r="K458" s="7">
        <f>VLOOKUP(A458,SAFMR2025!$A$2:$K$637,11,FALSE)*1.1</f>
        <v>3503.5000000000005</v>
      </c>
      <c r="L458" s="7">
        <f>VLOOKUP(A458,SAFMR2025!$A$2:$L$637,12,FALSE)*1.1</f>
        <v>3961.1000000000004</v>
      </c>
      <c r="M458" s="7">
        <f>VLOOKUP(A458,SAFMR2025!$A$2:$M$637,13,FALSE)*1.1</f>
        <v>4417.6000000000004</v>
      </c>
      <c r="N458" s="7">
        <f>VLOOKUP(A458,SAFMR2025!$A$2:$N$637,14,FALSE)*1.1</f>
        <v>4875.2000000000007</v>
      </c>
    </row>
    <row r="459" spans="1:14" hidden="1" x14ac:dyDescent="0.25">
      <c r="A459" s="8" t="s">
        <v>101</v>
      </c>
      <c r="B459" s="8" t="s">
        <v>98</v>
      </c>
      <c r="C459" s="8" t="s">
        <v>99</v>
      </c>
      <c r="D459" s="8" t="s">
        <v>100</v>
      </c>
      <c r="E459" s="8" t="s">
        <v>18</v>
      </c>
      <c r="F459" s="7">
        <f>VLOOKUP(A459,SAFMR2025!$A$2:$F$637,6,FALSE)*1.1</f>
        <v>2200</v>
      </c>
      <c r="G459" s="7">
        <f>VLOOKUP(A459,SAFMR2025!$A$2:$G$637,7,FALSE)*1.1</f>
        <v>2354</v>
      </c>
      <c r="H459" s="7">
        <f>VLOOKUP(A459,SAFMR2025!$A$2:$H$637,8,FALSE)*1.1</f>
        <v>2805</v>
      </c>
      <c r="I459" s="7">
        <f>VLOOKUP(A459,SAFMR2025!$A$2:$I$637,9,FALSE)*1.1</f>
        <v>3388.0000000000005</v>
      </c>
      <c r="J459" s="7">
        <f>VLOOKUP(A459,SAFMR2025!$A$2:$J$637,10,FALSE)*1.1</f>
        <v>3729.0000000000005</v>
      </c>
      <c r="K459" s="7">
        <f>VLOOKUP(A459,SAFMR2025!$A$2:$K$637,11,FALSE)*1.1</f>
        <v>4287.8</v>
      </c>
      <c r="L459" s="7">
        <f>VLOOKUP(A459,SAFMR2025!$A$2:$L$637,12,FALSE)*1.1</f>
        <v>4847.7000000000007</v>
      </c>
      <c r="M459" s="7">
        <f>VLOOKUP(A459,SAFMR2025!$A$2:$M$637,13,FALSE)*1.1</f>
        <v>5406.5</v>
      </c>
      <c r="N459" s="7">
        <f>VLOOKUP(A459,SAFMR2025!$A$2:$N$637,14,FALSE)*1.1</f>
        <v>5966.4000000000005</v>
      </c>
    </row>
    <row r="460" spans="1:14" hidden="1" x14ac:dyDescent="0.25">
      <c r="A460" s="8" t="s">
        <v>104</v>
      </c>
      <c r="B460" s="8" t="s">
        <v>98</v>
      </c>
      <c r="C460" s="8" t="s">
        <v>99</v>
      </c>
      <c r="D460" s="8" t="s">
        <v>100</v>
      </c>
      <c r="E460" s="8" t="s">
        <v>18</v>
      </c>
      <c r="F460" s="7">
        <f>VLOOKUP(A460,SAFMR2025!$A$2:$F$637,6,FALSE)*1.1</f>
        <v>1793.0000000000002</v>
      </c>
      <c r="G460" s="7">
        <f>VLOOKUP(A460,SAFMR2025!$A$2:$G$637,7,FALSE)*1.1</f>
        <v>1837.0000000000002</v>
      </c>
      <c r="H460" s="7">
        <f>VLOOKUP(A460,SAFMR2025!$A$2:$H$637,8,FALSE)*1.1</f>
        <v>2398</v>
      </c>
      <c r="I460" s="7">
        <f>VLOOKUP(A460,SAFMR2025!$A$2:$I$637,9,FALSE)*1.1</f>
        <v>3036.0000000000005</v>
      </c>
      <c r="J460" s="7">
        <f>VLOOKUP(A460,SAFMR2025!$A$2:$J$637,10,FALSE)*1.1</f>
        <v>3289.0000000000005</v>
      </c>
      <c r="K460" s="7">
        <f>VLOOKUP(A460,SAFMR2025!$A$2:$K$637,11,FALSE)*1.1</f>
        <v>3781.8</v>
      </c>
      <c r="L460" s="7">
        <f>VLOOKUP(A460,SAFMR2025!$A$2:$L$637,12,FALSE)*1.1</f>
        <v>4275.7000000000007</v>
      </c>
      <c r="M460" s="7">
        <f>VLOOKUP(A460,SAFMR2025!$A$2:$M$637,13,FALSE)*1.1</f>
        <v>4768.5</v>
      </c>
      <c r="N460" s="7">
        <f>VLOOKUP(A460,SAFMR2025!$A$2:$N$637,14,FALSE)*1.1</f>
        <v>5262.4000000000005</v>
      </c>
    </row>
    <row r="461" spans="1:14" hidden="1" x14ac:dyDescent="0.25">
      <c r="A461" s="8" t="s">
        <v>105</v>
      </c>
      <c r="B461" s="8" t="s">
        <v>98</v>
      </c>
      <c r="C461" s="8" t="s">
        <v>99</v>
      </c>
      <c r="D461" s="8" t="s">
        <v>100</v>
      </c>
      <c r="E461" s="8" t="s">
        <v>18</v>
      </c>
      <c r="F461" s="7">
        <f>VLOOKUP(A461,SAFMR2025!$A$2:$F$637,6,FALSE)*1.1</f>
        <v>1793.0000000000002</v>
      </c>
      <c r="G461" s="7">
        <f>VLOOKUP(A461,SAFMR2025!$A$2:$G$637,7,FALSE)*1.1</f>
        <v>1837.0000000000002</v>
      </c>
      <c r="H461" s="7">
        <f>VLOOKUP(A461,SAFMR2025!$A$2:$H$637,8,FALSE)*1.1</f>
        <v>2398</v>
      </c>
      <c r="I461" s="7">
        <f>VLOOKUP(A461,SAFMR2025!$A$2:$I$637,9,FALSE)*1.1</f>
        <v>3036.0000000000005</v>
      </c>
      <c r="J461" s="7">
        <f>VLOOKUP(A461,SAFMR2025!$A$2:$J$637,10,FALSE)*1.1</f>
        <v>3289.0000000000005</v>
      </c>
      <c r="K461" s="7">
        <f>VLOOKUP(A461,SAFMR2025!$A$2:$K$637,11,FALSE)*1.1</f>
        <v>3781.8</v>
      </c>
      <c r="L461" s="7">
        <f>VLOOKUP(A461,SAFMR2025!$A$2:$L$637,12,FALSE)*1.1</f>
        <v>4275.7000000000007</v>
      </c>
      <c r="M461" s="7">
        <f>VLOOKUP(A461,SAFMR2025!$A$2:$M$637,13,FALSE)*1.1</f>
        <v>4768.5</v>
      </c>
      <c r="N461" s="7">
        <f>VLOOKUP(A461,SAFMR2025!$A$2:$N$637,14,FALSE)*1.1</f>
        <v>5262.4000000000005</v>
      </c>
    </row>
    <row r="462" spans="1:14" hidden="1" x14ac:dyDescent="0.25">
      <c r="A462" s="8" t="s">
        <v>106</v>
      </c>
      <c r="B462" s="8" t="s">
        <v>98</v>
      </c>
      <c r="C462" s="8" t="s">
        <v>99</v>
      </c>
      <c r="D462" s="8" t="s">
        <v>100</v>
      </c>
      <c r="E462" s="8" t="s">
        <v>18</v>
      </c>
      <c r="F462" s="7">
        <f>VLOOKUP(A462,SAFMR2025!$A$2:$F$637,6,FALSE)*1.1</f>
        <v>1793.0000000000002</v>
      </c>
      <c r="G462" s="7">
        <f>VLOOKUP(A462,SAFMR2025!$A$2:$G$637,7,FALSE)*1.1</f>
        <v>1837.0000000000002</v>
      </c>
      <c r="H462" s="7">
        <f>VLOOKUP(A462,SAFMR2025!$A$2:$H$637,8,FALSE)*1.1</f>
        <v>2398</v>
      </c>
      <c r="I462" s="7">
        <f>VLOOKUP(A462,SAFMR2025!$A$2:$I$637,9,FALSE)*1.1</f>
        <v>3036.0000000000005</v>
      </c>
      <c r="J462" s="7">
        <f>VLOOKUP(A462,SAFMR2025!$A$2:$J$637,10,FALSE)*1.1</f>
        <v>3289.0000000000005</v>
      </c>
      <c r="K462" s="7">
        <f>VLOOKUP(A462,SAFMR2025!$A$2:$K$637,11,FALSE)*1.1</f>
        <v>3781.8</v>
      </c>
      <c r="L462" s="7">
        <f>VLOOKUP(A462,SAFMR2025!$A$2:$L$637,12,FALSE)*1.1</f>
        <v>4275.7000000000007</v>
      </c>
      <c r="M462" s="7">
        <f>VLOOKUP(A462,SAFMR2025!$A$2:$M$637,13,FALSE)*1.1</f>
        <v>4768.5</v>
      </c>
      <c r="N462" s="7">
        <f>VLOOKUP(A462,SAFMR2025!$A$2:$N$637,14,FALSE)*1.1</f>
        <v>5262.4000000000005</v>
      </c>
    </row>
    <row r="463" spans="1:14" hidden="1" x14ac:dyDescent="0.25">
      <c r="A463" s="8" t="s">
        <v>107</v>
      </c>
      <c r="B463" s="8" t="s">
        <v>98</v>
      </c>
      <c r="C463" s="8" t="s">
        <v>108</v>
      </c>
      <c r="D463" s="8" t="s">
        <v>109</v>
      </c>
      <c r="E463" s="8" t="s">
        <v>18</v>
      </c>
      <c r="F463" s="7">
        <f>VLOOKUP(A463,SAFMR2025!$A$2:$F$637,6,FALSE)*1.1</f>
        <v>2200</v>
      </c>
      <c r="G463" s="7">
        <f>VLOOKUP(A463,SAFMR2025!$A$2:$G$637,7,FALSE)*1.1</f>
        <v>2354</v>
      </c>
      <c r="H463" s="7">
        <f>VLOOKUP(A463,SAFMR2025!$A$2:$H$637,8,FALSE)*1.1</f>
        <v>2805</v>
      </c>
      <c r="I463" s="7">
        <f>VLOOKUP(A463,SAFMR2025!$A$2:$I$637,9,FALSE)*1.1</f>
        <v>3388.0000000000005</v>
      </c>
      <c r="J463" s="7">
        <f>VLOOKUP(A463,SAFMR2025!$A$2:$J$637,10,FALSE)*1.1</f>
        <v>3729.0000000000005</v>
      </c>
      <c r="K463" s="7">
        <f>VLOOKUP(A463,SAFMR2025!$A$2:$K$637,11,FALSE)*1.1</f>
        <v>4287.8</v>
      </c>
      <c r="L463" s="7">
        <f>VLOOKUP(A463,SAFMR2025!$A$2:$L$637,12,FALSE)*1.1</f>
        <v>4847.7000000000007</v>
      </c>
      <c r="M463" s="7">
        <f>VLOOKUP(A463,SAFMR2025!$A$2:$M$637,13,FALSE)*1.1</f>
        <v>5406.5</v>
      </c>
      <c r="N463" s="7">
        <f>VLOOKUP(A463,SAFMR2025!$A$2:$N$637,14,FALSE)*1.1</f>
        <v>5966.4000000000005</v>
      </c>
    </row>
    <row r="464" spans="1:14" hidden="1" x14ac:dyDescent="0.25">
      <c r="A464" s="8" t="s">
        <v>110</v>
      </c>
      <c r="B464" s="8" t="s">
        <v>98</v>
      </c>
      <c r="C464" s="8" t="s">
        <v>111</v>
      </c>
      <c r="D464" s="8" t="s">
        <v>100</v>
      </c>
      <c r="E464" s="8" t="s">
        <v>18</v>
      </c>
      <c r="F464" s="7">
        <f>VLOOKUP(A464,SAFMR2025!$A$2:$F$637,6,FALSE)*1.1</f>
        <v>2068</v>
      </c>
      <c r="G464" s="7">
        <f>VLOOKUP(A464,SAFMR2025!$A$2:$G$637,7,FALSE)*1.1</f>
        <v>2123</v>
      </c>
      <c r="H464" s="7">
        <f>VLOOKUP(A464,SAFMR2025!$A$2:$H$637,8,FALSE)*1.1</f>
        <v>2772</v>
      </c>
      <c r="I464" s="7">
        <f>VLOOKUP(A464,SAFMR2025!$A$2:$I$637,9,FALSE)*1.1</f>
        <v>3509.0000000000005</v>
      </c>
      <c r="J464" s="7">
        <f>VLOOKUP(A464,SAFMR2025!$A$2:$J$637,10,FALSE)*1.1</f>
        <v>3795.0000000000005</v>
      </c>
      <c r="K464" s="7">
        <f>VLOOKUP(A464,SAFMR2025!$A$2:$K$637,11,FALSE)*1.1</f>
        <v>4363.7000000000007</v>
      </c>
      <c r="L464" s="7">
        <f>VLOOKUP(A464,SAFMR2025!$A$2:$L$637,12,FALSE)*1.1</f>
        <v>4933.5</v>
      </c>
      <c r="M464" s="7">
        <f>VLOOKUP(A464,SAFMR2025!$A$2:$M$637,13,FALSE)*1.1</f>
        <v>5502.2000000000007</v>
      </c>
      <c r="N464" s="7">
        <f>VLOOKUP(A464,SAFMR2025!$A$2:$N$637,14,FALSE)*1.1</f>
        <v>6072.0000000000009</v>
      </c>
    </row>
    <row r="465" spans="1:14" hidden="1" x14ac:dyDescent="0.25">
      <c r="A465" s="39" t="s">
        <v>754</v>
      </c>
      <c r="B465" s="39" t="s">
        <v>278</v>
      </c>
      <c r="C465" s="39" t="s">
        <v>755</v>
      </c>
      <c r="D465" s="39" t="s">
        <v>100</v>
      </c>
      <c r="E465" s="39" t="s">
        <v>280</v>
      </c>
      <c r="F465" s="41">
        <f>VLOOKUP(A465,'APS2024'!$A$2:$F$637,6,FALSE)</f>
        <v>2196</v>
      </c>
      <c r="G465" s="41">
        <f>VLOOKUP(A465,'APS2024'!$A$2:$G$637,7,FALSE)</f>
        <v>2376</v>
      </c>
      <c r="H465" s="41">
        <f>VLOOKUP(A465,'APS2024'!$A$2:$H$637,8,FALSE)</f>
        <v>2856</v>
      </c>
      <c r="I465" s="41">
        <f>VLOOKUP(A465,'APS2024'!$A$2:$I$637,9,FALSE)</f>
        <v>3468</v>
      </c>
      <c r="J465" s="41">
        <f>VLOOKUP(A465,'APS2024'!$A$2:$J$637,10,FALSE)</f>
        <v>3828</v>
      </c>
      <c r="K465" s="40">
        <f>VLOOKUP(A465,'APS2024'!$A$2:$K$637,11,FALSE)</f>
        <v>4402</v>
      </c>
      <c r="L465" s="40">
        <f>VLOOKUP(A465,'APS2024'!$A$2:$L$637,12,FALSE)</f>
        <v>4976</v>
      </c>
      <c r="M465" s="40">
        <f>VLOOKUP(A465,'APS2024'!$A$2:$M$637,13,FALSE)</f>
        <v>5550</v>
      </c>
      <c r="N465" s="40">
        <f>VLOOKUP(A465,'APS2024'!$A$2:$N$637,14,FALSE)</f>
        <v>6124</v>
      </c>
    </row>
    <row r="466" spans="1:14" hidden="1" x14ac:dyDescent="0.25">
      <c r="A466" s="39" t="s">
        <v>756</v>
      </c>
      <c r="B466" s="39" t="s">
        <v>278</v>
      </c>
      <c r="C466" s="39" t="s">
        <v>757</v>
      </c>
      <c r="D466" s="39" t="s">
        <v>100</v>
      </c>
      <c r="E466" s="39" t="s">
        <v>280</v>
      </c>
      <c r="F466" s="41">
        <f>VLOOKUP(A466,'APS2024'!$A$2:$F$637,6,FALSE)</f>
        <v>2268</v>
      </c>
      <c r="G466" s="41">
        <f>VLOOKUP(A466,'APS2024'!$A$2:$G$637,7,FALSE)</f>
        <v>2436</v>
      </c>
      <c r="H466" s="41">
        <f>VLOOKUP(A466,'APS2024'!$A$2:$H$637,8,FALSE)</f>
        <v>2904</v>
      </c>
      <c r="I466" s="41">
        <f>VLOOKUP(A466,'APS2024'!$A$2:$I$637,9,FALSE)</f>
        <v>3516</v>
      </c>
      <c r="J466" s="41">
        <f>VLOOKUP(A466,'APS2024'!$A$2:$J$637,10,FALSE)</f>
        <v>3864</v>
      </c>
      <c r="K466" s="40">
        <f>VLOOKUP(A466,'APS2024'!$A$2:$K$637,11,FALSE)</f>
        <v>4443</v>
      </c>
      <c r="L466" s="40">
        <f>VLOOKUP(A466,'APS2024'!$A$2:$L$637,12,FALSE)</f>
        <v>5023</v>
      </c>
      <c r="M466" s="40">
        <f>VLOOKUP(A466,'APS2024'!$A$2:$M$637,13,FALSE)</f>
        <v>5602</v>
      </c>
      <c r="N466" s="40">
        <f>VLOOKUP(A466,'APS2024'!$A$2:$N$637,14,FALSE)</f>
        <v>6182</v>
      </c>
    </row>
    <row r="467" spans="1:14" hidden="1" x14ac:dyDescent="0.25">
      <c r="A467" s="39" t="s">
        <v>758</v>
      </c>
      <c r="B467" s="39" t="s">
        <v>278</v>
      </c>
      <c r="C467" s="39" t="s">
        <v>759</v>
      </c>
      <c r="D467" s="39" t="s">
        <v>100</v>
      </c>
      <c r="E467" s="39" t="s">
        <v>280</v>
      </c>
      <c r="F467" s="41">
        <f>VLOOKUP(A467,'APS2024'!$A$2:$F$637,6,FALSE)</f>
        <v>2196</v>
      </c>
      <c r="G467" s="41">
        <f>VLOOKUP(A467,'APS2024'!$A$2:$G$637,7,FALSE)</f>
        <v>2376</v>
      </c>
      <c r="H467" s="41">
        <f>VLOOKUP(A467,'APS2024'!$A$2:$H$637,8,FALSE)</f>
        <v>2856</v>
      </c>
      <c r="I467" s="41">
        <f>VLOOKUP(A467,'APS2024'!$A$2:$I$637,9,FALSE)</f>
        <v>3468</v>
      </c>
      <c r="J467" s="41">
        <f>VLOOKUP(A467,'APS2024'!$A$2:$J$637,10,FALSE)</f>
        <v>3828</v>
      </c>
      <c r="K467" s="40">
        <f>VLOOKUP(A467,'APS2024'!$A$2:$K$637,11,FALSE)</f>
        <v>4402</v>
      </c>
      <c r="L467" s="40">
        <f>VLOOKUP(A467,'APS2024'!$A$2:$L$637,12,FALSE)</f>
        <v>4976</v>
      </c>
      <c r="M467" s="40">
        <f>VLOOKUP(A467,'APS2024'!$A$2:$M$637,13,FALSE)</f>
        <v>5550</v>
      </c>
      <c r="N467" s="40">
        <f>VLOOKUP(A467,'APS2024'!$A$2:$N$637,14,FALSE)</f>
        <v>6124</v>
      </c>
    </row>
    <row r="468" spans="1:14" hidden="1" x14ac:dyDescent="0.25">
      <c r="A468" s="39" t="s">
        <v>760</v>
      </c>
      <c r="B468" s="39" t="s">
        <v>278</v>
      </c>
      <c r="C468" s="39" t="s">
        <v>759</v>
      </c>
      <c r="D468" s="39" t="s">
        <v>100</v>
      </c>
      <c r="E468" s="39" t="s">
        <v>280</v>
      </c>
      <c r="F468" s="41">
        <f>VLOOKUP(A468,'APS2024'!$A$2:$F$637,6,FALSE)</f>
        <v>2628</v>
      </c>
      <c r="G468" s="41">
        <f>VLOOKUP(A468,'APS2024'!$A$2:$G$637,7,FALSE)</f>
        <v>2820</v>
      </c>
      <c r="H468" s="41">
        <f>VLOOKUP(A468,'APS2024'!$A$2:$H$637,8,FALSE)</f>
        <v>3360</v>
      </c>
      <c r="I468" s="41">
        <f>VLOOKUP(A468,'APS2024'!$A$2:$I$637,9,FALSE)</f>
        <v>4068</v>
      </c>
      <c r="J468" s="41">
        <f>VLOOKUP(A468,'APS2024'!$A$2:$J$637,10,FALSE)</f>
        <v>4476</v>
      </c>
      <c r="K468" s="40">
        <f>VLOOKUP(A468,'APS2024'!$A$2:$K$637,11,FALSE)</f>
        <v>5147</v>
      </c>
      <c r="L468" s="40">
        <f>VLOOKUP(A468,'APS2024'!$A$2:$L$637,12,FALSE)</f>
        <v>5818</v>
      </c>
      <c r="M468" s="40">
        <f>VLOOKUP(A468,'APS2024'!$A$2:$M$637,13,FALSE)</f>
        <v>6490</v>
      </c>
      <c r="N468" s="40">
        <f>VLOOKUP(A468,'APS2024'!$A$2:$N$637,14,FALSE)</f>
        <v>7161</v>
      </c>
    </row>
    <row r="469" spans="1:14" hidden="1" x14ac:dyDescent="0.25">
      <c r="A469" s="8" t="s">
        <v>112</v>
      </c>
      <c r="B469" s="8" t="s">
        <v>98</v>
      </c>
      <c r="C469" s="8" t="s">
        <v>113</v>
      </c>
      <c r="D469" s="8" t="s">
        <v>100</v>
      </c>
      <c r="E469" s="8" t="s">
        <v>18</v>
      </c>
      <c r="F469" s="7">
        <f>VLOOKUP(A469,SAFMR2025!$A$2:$F$637,6,FALSE)*1.1</f>
        <v>1650.0000000000002</v>
      </c>
      <c r="G469" s="7">
        <f>VLOOKUP(A469,SAFMR2025!$A$2:$G$637,7,FALSE)*1.1</f>
        <v>1694.0000000000002</v>
      </c>
      <c r="H469" s="7">
        <f>VLOOKUP(A469,SAFMR2025!$A$2:$H$637,8,FALSE)*1.1</f>
        <v>2211</v>
      </c>
      <c r="I469" s="7">
        <f>VLOOKUP(A469,SAFMR2025!$A$2:$I$637,9,FALSE)*1.1</f>
        <v>2805</v>
      </c>
      <c r="J469" s="7">
        <f>VLOOKUP(A469,SAFMR2025!$A$2:$J$637,10,FALSE)*1.1</f>
        <v>3025.0000000000005</v>
      </c>
      <c r="K469" s="7">
        <f>VLOOKUP(A469,SAFMR2025!$A$2:$K$637,11,FALSE)*1.1</f>
        <v>3478.2000000000003</v>
      </c>
      <c r="L469" s="7">
        <f>VLOOKUP(A469,SAFMR2025!$A$2:$L$637,12,FALSE)*1.1</f>
        <v>3932.5000000000005</v>
      </c>
      <c r="M469" s="7">
        <f>VLOOKUP(A469,SAFMR2025!$A$2:$M$637,13,FALSE)*1.1</f>
        <v>4385.7000000000007</v>
      </c>
      <c r="N469" s="7">
        <f>VLOOKUP(A469,SAFMR2025!$A$2:$N$637,14,FALSE)*1.1</f>
        <v>4840</v>
      </c>
    </row>
    <row r="470" spans="1:14" hidden="1" x14ac:dyDescent="0.25">
      <c r="A470" s="8" t="s">
        <v>168</v>
      </c>
      <c r="B470" s="8" t="s">
        <v>169</v>
      </c>
      <c r="C470" s="8" t="s">
        <v>170</v>
      </c>
      <c r="D470" s="8" t="s">
        <v>100</v>
      </c>
      <c r="E470" s="8" t="s">
        <v>18</v>
      </c>
      <c r="F470" s="7">
        <f>VLOOKUP(A470,SAFMR2025!$A$2:$F$637,6,FALSE)*1.1</f>
        <v>1881.0000000000002</v>
      </c>
      <c r="G470" s="7">
        <f>VLOOKUP(A470,SAFMR2025!$A$2:$G$637,7,FALSE)*1.1</f>
        <v>1892.0000000000002</v>
      </c>
      <c r="H470" s="7">
        <f>VLOOKUP(A470,SAFMR2025!$A$2:$H$637,8,FALSE)*1.1</f>
        <v>2475</v>
      </c>
      <c r="I470" s="7">
        <f>VLOOKUP(A470,SAFMR2025!$A$2:$I$637,9,FALSE)*1.1</f>
        <v>3003.0000000000005</v>
      </c>
      <c r="J470" s="7">
        <f>VLOOKUP(A470,SAFMR2025!$A$2:$J$637,10,FALSE)*1.1</f>
        <v>3718.0000000000005</v>
      </c>
      <c r="K470" s="7">
        <f>VLOOKUP(A470,SAFMR2025!$A$2:$K$637,11,FALSE)*1.1</f>
        <v>4275.7000000000007</v>
      </c>
      <c r="L470" s="7">
        <f>VLOOKUP(A470,SAFMR2025!$A$2:$L$637,12,FALSE)*1.1</f>
        <v>4833.4000000000005</v>
      </c>
      <c r="M470" s="7">
        <f>VLOOKUP(A470,SAFMR2025!$A$2:$M$637,13,FALSE)*1.1</f>
        <v>5391.1</v>
      </c>
      <c r="N470" s="7">
        <f>VLOOKUP(A470,SAFMR2025!$A$2:$N$637,14,FALSE)*1.1</f>
        <v>5948.8</v>
      </c>
    </row>
    <row r="471" spans="1:14" hidden="1" x14ac:dyDescent="0.25">
      <c r="A471" s="8" t="s">
        <v>114</v>
      </c>
      <c r="B471" s="8" t="s">
        <v>98</v>
      </c>
      <c r="C471" s="8" t="s">
        <v>113</v>
      </c>
      <c r="D471" s="8" t="s">
        <v>100</v>
      </c>
      <c r="E471" s="8" t="s">
        <v>18</v>
      </c>
      <c r="F471" s="7">
        <f>VLOOKUP(A471,SAFMR2025!$A$2:$F$637,6,FALSE)*1.1</f>
        <v>1793.0000000000002</v>
      </c>
      <c r="G471" s="7">
        <f>VLOOKUP(A471,SAFMR2025!$A$2:$G$637,7,FALSE)*1.1</f>
        <v>1837.0000000000002</v>
      </c>
      <c r="H471" s="7">
        <f>VLOOKUP(A471,SAFMR2025!$A$2:$H$637,8,FALSE)*1.1</f>
        <v>2398</v>
      </c>
      <c r="I471" s="7">
        <f>VLOOKUP(A471,SAFMR2025!$A$2:$I$637,9,FALSE)*1.1</f>
        <v>3036.0000000000005</v>
      </c>
      <c r="J471" s="7">
        <f>VLOOKUP(A471,SAFMR2025!$A$2:$J$637,10,FALSE)*1.1</f>
        <v>3289.0000000000005</v>
      </c>
      <c r="K471" s="7">
        <f>VLOOKUP(A471,SAFMR2025!$A$2:$K$637,11,FALSE)*1.1</f>
        <v>3781.8</v>
      </c>
      <c r="L471" s="7">
        <f>VLOOKUP(A471,SAFMR2025!$A$2:$L$637,12,FALSE)*1.1</f>
        <v>4275.7000000000007</v>
      </c>
      <c r="M471" s="7">
        <f>VLOOKUP(A471,SAFMR2025!$A$2:$M$637,13,FALSE)*1.1</f>
        <v>4768.5</v>
      </c>
      <c r="N471" s="7">
        <f>VLOOKUP(A471,SAFMR2025!$A$2:$N$637,14,FALSE)*1.1</f>
        <v>5262.4000000000005</v>
      </c>
    </row>
    <row r="472" spans="1:14" hidden="1" x14ac:dyDescent="0.25">
      <c r="A472" s="8" t="s">
        <v>115</v>
      </c>
      <c r="B472" s="8" t="s">
        <v>98</v>
      </c>
      <c r="C472" s="8" t="s">
        <v>116</v>
      </c>
      <c r="D472" s="8" t="s">
        <v>100</v>
      </c>
      <c r="E472" s="8" t="s">
        <v>18</v>
      </c>
      <c r="F472" s="7">
        <f>VLOOKUP(A472,SAFMR2025!$A$2:$F$637,6,FALSE)*1.1</f>
        <v>2200</v>
      </c>
      <c r="G472" s="7">
        <f>VLOOKUP(A472,SAFMR2025!$A$2:$G$637,7,FALSE)*1.1</f>
        <v>2354</v>
      </c>
      <c r="H472" s="7">
        <f>VLOOKUP(A472,SAFMR2025!$A$2:$H$637,8,FALSE)*1.1</f>
        <v>2805</v>
      </c>
      <c r="I472" s="7">
        <f>VLOOKUP(A472,SAFMR2025!$A$2:$I$637,9,FALSE)*1.1</f>
        <v>3498.0000000000005</v>
      </c>
      <c r="J472" s="7">
        <f>VLOOKUP(A472,SAFMR2025!$A$2:$J$637,10,FALSE)*1.1</f>
        <v>3795.0000000000005</v>
      </c>
      <c r="K472" s="7">
        <f>VLOOKUP(A472,SAFMR2025!$A$2:$K$637,11,FALSE)*1.1</f>
        <v>4363.7000000000007</v>
      </c>
      <c r="L472" s="7">
        <f>VLOOKUP(A472,SAFMR2025!$A$2:$L$637,12,FALSE)*1.1</f>
        <v>4933.5</v>
      </c>
      <c r="M472" s="7">
        <f>VLOOKUP(A472,SAFMR2025!$A$2:$M$637,13,FALSE)*1.1</f>
        <v>5502.2000000000007</v>
      </c>
      <c r="N472" s="7">
        <f>VLOOKUP(A472,SAFMR2025!$A$2:$N$637,14,FALSE)*1.1</f>
        <v>6072.0000000000009</v>
      </c>
    </row>
    <row r="473" spans="1:14" hidden="1" x14ac:dyDescent="0.25">
      <c r="A473" s="39" t="s">
        <v>765</v>
      </c>
      <c r="B473" s="39" t="s">
        <v>278</v>
      </c>
      <c r="C473" s="39" t="s">
        <v>766</v>
      </c>
      <c r="D473" s="39" t="s">
        <v>100</v>
      </c>
      <c r="E473" s="39" t="s">
        <v>280</v>
      </c>
      <c r="F473" s="41">
        <f>VLOOKUP(A473,'APS2024'!$A$2:$F$637,6,FALSE)</f>
        <v>2196</v>
      </c>
      <c r="G473" s="41">
        <f>VLOOKUP(A473,'APS2024'!$A$2:$G$637,7,FALSE)</f>
        <v>2376</v>
      </c>
      <c r="H473" s="41">
        <f>VLOOKUP(A473,'APS2024'!$A$2:$H$637,8,FALSE)</f>
        <v>2856</v>
      </c>
      <c r="I473" s="41">
        <f>VLOOKUP(A473,'APS2024'!$A$2:$I$637,9,FALSE)</f>
        <v>3468</v>
      </c>
      <c r="J473" s="41">
        <f>VLOOKUP(A473,'APS2024'!$A$2:$J$637,10,FALSE)</f>
        <v>3828</v>
      </c>
      <c r="K473" s="40">
        <f>VLOOKUP(A473,'APS2024'!$A$2:$K$637,11,FALSE)</f>
        <v>4402</v>
      </c>
      <c r="L473" s="40">
        <f>VLOOKUP(A473,'APS2024'!$A$2:$L$637,12,FALSE)</f>
        <v>4976</v>
      </c>
      <c r="M473" s="40">
        <f>VLOOKUP(A473,'APS2024'!$A$2:$M$637,13,FALSE)</f>
        <v>5550</v>
      </c>
      <c r="N473" s="40">
        <f>VLOOKUP(A473,'APS2024'!$A$2:$N$637,14,FALSE)</f>
        <v>6124</v>
      </c>
    </row>
    <row r="474" spans="1:14" hidden="1" x14ac:dyDescent="0.25">
      <c r="A474" s="8" t="s">
        <v>117</v>
      </c>
      <c r="B474" s="8" t="s">
        <v>98</v>
      </c>
      <c r="C474" s="8" t="s">
        <v>118</v>
      </c>
      <c r="D474" s="8" t="s">
        <v>100</v>
      </c>
      <c r="E474" s="8" t="s">
        <v>18</v>
      </c>
      <c r="F474" s="7">
        <f>VLOOKUP(A474,SAFMR2025!$A$2:$F$637,6,FALSE)*1.1</f>
        <v>2453</v>
      </c>
      <c r="G474" s="7">
        <f>VLOOKUP(A474,SAFMR2025!$A$2:$G$637,7,FALSE)*1.1</f>
        <v>2519</v>
      </c>
      <c r="H474" s="7">
        <f>VLOOKUP(A474,SAFMR2025!$A$2:$H$637,8,FALSE)*1.1</f>
        <v>3289.0000000000005</v>
      </c>
      <c r="I474" s="7">
        <f>VLOOKUP(A474,SAFMR2025!$A$2:$I$637,9,FALSE)*1.1</f>
        <v>4169</v>
      </c>
      <c r="J474" s="7">
        <f>VLOOKUP(A474,SAFMR2025!$A$2:$J$637,10,FALSE)*1.1</f>
        <v>4510</v>
      </c>
      <c r="K474" s="7">
        <f>VLOOKUP(A474,SAFMR2025!$A$2:$K$637,11,FALSE)*1.1</f>
        <v>5186.5</v>
      </c>
      <c r="L474" s="7">
        <f>VLOOKUP(A474,SAFMR2025!$A$2:$L$637,12,FALSE)*1.1</f>
        <v>5863.0000000000009</v>
      </c>
      <c r="M474" s="7">
        <f>VLOOKUP(A474,SAFMR2025!$A$2:$M$637,13,FALSE)*1.1</f>
        <v>6539.5000000000009</v>
      </c>
      <c r="N474" s="7">
        <f>VLOOKUP(A474,SAFMR2025!$A$2:$N$637,14,FALSE)*1.1</f>
        <v>7216.0000000000009</v>
      </c>
    </row>
    <row r="475" spans="1:14" x14ac:dyDescent="0.25">
      <c r="A475" s="39" t="s">
        <v>768</v>
      </c>
      <c r="B475" s="39" t="s">
        <v>278</v>
      </c>
      <c r="C475" s="39" t="s">
        <v>769</v>
      </c>
      <c r="D475" s="39" t="s">
        <v>434</v>
      </c>
      <c r="E475" s="39" t="s">
        <v>280</v>
      </c>
      <c r="F475" s="41">
        <f>VLOOKUP(A475,'APS2024'!$A$2:$F$637,6,FALSE)</f>
        <v>2196</v>
      </c>
      <c r="G475" s="41">
        <f>VLOOKUP(A475,'APS2024'!$A$2:$G$637,7,FALSE)</f>
        <v>2376</v>
      </c>
      <c r="H475" s="41">
        <f>VLOOKUP(A475,'APS2024'!$A$2:$H$637,8,FALSE)</f>
        <v>2856</v>
      </c>
      <c r="I475" s="41">
        <f>VLOOKUP(A475,'APS2024'!$A$2:$I$637,9,FALSE)</f>
        <v>3468</v>
      </c>
      <c r="J475" s="41">
        <f>VLOOKUP(A475,'APS2024'!$A$2:$J$637,10,FALSE)</f>
        <v>3828</v>
      </c>
      <c r="K475" s="40">
        <f>VLOOKUP(A475,'APS2024'!$A$2:$K$637,11,FALSE)</f>
        <v>4402</v>
      </c>
      <c r="L475" s="40">
        <f>VLOOKUP(A475,'APS2024'!$A$2:$L$637,12,FALSE)</f>
        <v>4976</v>
      </c>
      <c r="M475" s="40">
        <f>VLOOKUP(A475,'APS2024'!$A$2:$M$637,13,FALSE)</f>
        <v>5550</v>
      </c>
      <c r="N475" s="40">
        <f>VLOOKUP(A475,'APS2024'!$A$2:$N$637,14,FALSE)</f>
        <v>6124</v>
      </c>
    </row>
    <row r="476" spans="1:14" hidden="1" x14ac:dyDescent="0.25">
      <c r="A476" s="39" t="s">
        <v>770</v>
      </c>
      <c r="B476" s="39" t="s">
        <v>278</v>
      </c>
      <c r="C476" s="39" t="s">
        <v>771</v>
      </c>
      <c r="D476" s="39" t="s">
        <v>100</v>
      </c>
      <c r="E476" s="39" t="s">
        <v>280</v>
      </c>
      <c r="F476" s="41">
        <f>VLOOKUP(A476,'APS2024'!$A$2:$F$637,6,FALSE)</f>
        <v>2196</v>
      </c>
      <c r="G476" s="41">
        <f>VLOOKUP(A476,'APS2024'!$A$2:$G$637,7,FALSE)</f>
        <v>2376</v>
      </c>
      <c r="H476" s="41">
        <f>VLOOKUP(A476,'APS2024'!$A$2:$H$637,8,FALSE)</f>
        <v>2856</v>
      </c>
      <c r="I476" s="41">
        <f>VLOOKUP(A476,'APS2024'!$A$2:$I$637,9,FALSE)</f>
        <v>3468</v>
      </c>
      <c r="J476" s="41">
        <f>VLOOKUP(A476,'APS2024'!$A$2:$J$637,10,FALSE)</f>
        <v>3828</v>
      </c>
      <c r="K476" s="40">
        <f>VLOOKUP(A476,'APS2024'!$A$2:$K$637,11,FALSE)</f>
        <v>4402</v>
      </c>
      <c r="L476" s="40">
        <f>VLOOKUP(A476,'APS2024'!$A$2:$L$637,12,FALSE)</f>
        <v>4976</v>
      </c>
      <c r="M476" s="40">
        <f>VLOOKUP(A476,'APS2024'!$A$2:$M$637,13,FALSE)</f>
        <v>5550</v>
      </c>
      <c r="N476" s="40">
        <f>VLOOKUP(A476,'APS2024'!$A$2:$N$637,14,FALSE)</f>
        <v>6124</v>
      </c>
    </row>
    <row r="477" spans="1:14" hidden="1" x14ac:dyDescent="0.25">
      <c r="A477" s="8" t="s">
        <v>119</v>
      </c>
      <c r="B477" s="8" t="s">
        <v>98</v>
      </c>
      <c r="C477" s="8" t="s">
        <v>120</v>
      </c>
      <c r="D477" s="8" t="s">
        <v>100</v>
      </c>
      <c r="E477" s="8" t="s">
        <v>18</v>
      </c>
      <c r="F477" s="7">
        <f>VLOOKUP(A477,SAFMR2025!$A$2:$F$637,6,FALSE)*1.1</f>
        <v>2200</v>
      </c>
      <c r="G477" s="7">
        <f>VLOOKUP(A477,SAFMR2025!$A$2:$G$637,7,FALSE)*1.1</f>
        <v>2354</v>
      </c>
      <c r="H477" s="7">
        <f>VLOOKUP(A477,SAFMR2025!$A$2:$H$637,8,FALSE)*1.1</f>
        <v>2805</v>
      </c>
      <c r="I477" s="7">
        <f>VLOOKUP(A477,SAFMR2025!$A$2:$I$637,9,FALSE)*1.1</f>
        <v>3388.0000000000005</v>
      </c>
      <c r="J477" s="7">
        <f>VLOOKUP(A477,SAFMR2025!$A$2:$J$637,10,FALSE)*1.1</f>
        <v>3729.0000000000005</v>
      </c>
      <c r="K477" s="7">
        <f>VLOOKUP(A477,SAFMR2025!$A$2:$K$637,11,FALSE)*1.1</f>
        <v>4287.8</v>
      </c>
      <c r="L477" s="7">
        <f>VLOOKUP(A477,SAFMR2025!$A$2:$L$637,12,FALSE)*1.1</f>
        <v>4847.7000000000007</v>
      </c>
      <c r="M477" s="7">
        <f>VLOOKUP(A477,SAFMR2025!$A$2:$M$637,13,FALSE)*1.1</f>
        <v>5406.5</v>
      </c>
      <c r="N477" s="7">
        <f>VLOOKUP(A477,SAFMR2025!$A$2:$N$637,14,FALSE)*1.1</f>
        <v>5966.4000000000005</v>
      </c>
    </row>
    <row r="478" spans="1:14" hidden="1" x14ac:dyDescent="0.25">
      <c r="A478" s="8" t="s">
        <v>121</v>
      </c>
      <c r="B478" s="8" t="s">
        <v>98</v>
      </c>
      <c r="C478" s="8" t="s">
        <v>122</v>
      </c>
      <c r="D478" s="8" t="s">
        <v>100</v>
      </c>
      <c r="E478" s="8" t="s">
        <v>18</v>
      </c>
      <c r="F478" s="7">
        <f>VLOOKUP(A478,SAFMR2025!$A$2:$F$637,6,FALSE)*1.1</f>
        <v>1925.0000000000002</v>
      </c>
      <c r="G478" s="7">
        <f>VLOOKUP(A478,SAFMR2025!$A$2:$G$637,7,FALSE)*1.1</f>
        <v>1980.0000000000002</v>
      </c>
      <c r="H478" s="7">
        <f>VLOOKUP(A478,SAFMR2025!$A$2:$H$637,8,FALSE)*1.1</f>
        <v>2585</v>
      </c>
      <c r="I478" s="7">
        <f>VLOOKUP(A478,SAFMR2025!$A$2:$I$637,9,FALSE)*1.1</f>
        <v>3278.0000000000005</v>
      </c>
      <c r="J478" s="7">
        <f>VLOOKUP(A478,SAFMR2025!$A$2:$J$637,10,FALSE)*1.1</f>
        <v>3542.0000000000005</v>
      </c>
      <c r="K478" s="7">
        <f>VLOOKUP(A478,SAFMR2025!$A$2:$K$637,11,FALSE)*1.1</f>
        <v>4073.3</v>
      </c>
      <c r="L478" s="7">
        <f>VLOOKUP(A478,SAFMR2025!$A$2:$L$637,12,FALSE)*1.1</f>
        <v>4604.6000000000004</v>
      </c>
      <c r="M478" s="7">
        <f>VLOOKUP(A478,SAFMR2025!$A$2:$M$637,13,FALSE)*1.1</f>
        <v>5135.9000000000005</v>
      </c>
      <c r="N478" s="7">
        <f>VLOOKUP(A478,SAFMR2025!$A$2:$N$637,14,FALSE)*1.1</f>
        <v>5667.2000000000007</v>
      </c>
    </row>
    <row r="479" spans="1:14" hidden="1" x14ac:dyDescent="0.25">
      <c r="A479" s="8" t="s">
        <v>774</v>
      </c>
      <c r="B479" s="8" t="s">
        <v>98</v>
      </c>
      <c r="C479" s="8" t="e">
        <v>#N/A</v>
      </c>
      <c r="D479" s="8" t="e">
        <v>#N/A</v>
      </c>
      <c r="E479" s="8" t="e">
        <v>#N/A</v>
      </c>
      <c r="F479" s="9"/>
      <c r="G479" s="9"/>
      <c r="H479" s="9"/>
      <c r="I479" s="9"/>
      <c r="J479" s="9"/>
      <c r="K479" s="7"/>
      <c r="L479" s="7"/>
      <c r="M479" s="7"/>
      <c r="N479" s="7"/>
    </row>
    <row r="480" spans="1:14" hidden="1" x14ac:dyDescent="0.25">
      <c r="A480" s="8" t="s">
        <v>123</v>
      </c>
      <c r="B480" s="8" t="s">
        <v>98</v>
      </c>
      <c r="C480" s="8" t="s">
        <v>116</v>
      </c>
      <c r="D480" s="8" t="s">
        <v>100</v>
      </c>
      <c r="E480" s="8" t="s">
        <v>18</v>
      </c>
      <c r="F480" s="7">
        <f>VLOOKUP(A480,SAFMR2025!$A$2:$F$637,6,FALSE)*1.1</f>
        <v>1793.0000000000002</v>
      </c>
      <c r="G480" s="7">
        <f>VLOOKUP(A480,SAFMR2025!$A$2:$G$637,7,FALSE)*1.1</f>
        <v>1837.0000000000002</v>
      </c>
      <c r="H480" s="7">
        <f>VLOOKUP(A480,SAFMR2025!$A$2:$H$637,8,FALSE)*1.1</f>
        <v>2398</v>
      </c>
      <c r="I480" s="7">
        <f>VLOOKUP(A480,SAFMR2025!$A$2:$I$637,9,FALSE)*1.1</f>
        <v>3036.0000000000005</v>
      </c>
      <c r="J480" s="7">
        <f>VLOOKUP(A480,SAFMR2025!$A$2:$J$637,10,FALSE)*1.1</f>
        <v>3289.0000000000005</v>
      </c>
      <c r="K480" s="7">
        <f>VLOOKUP(A480,SAFMR2025!$A$2:$K$637,11,FALSE)*1.1</f>
        <v>3781.8</v>
      </c>
      <c r="L480" s="7">
        <f>VLOOKUP(A480,SAFMR2025!$A$2:$L$637,12,FALSE)*1.1</f>
        <v>4275.7000000000007</v>
      </c>
      <c r="M480" s="7">
        <f>VLOOKUP(A480,SAFMR2025!$A$2:$M$637,13,FALSE)*1.1</f>
        <v>4768.5</v>
      </c>
      <c r="N480" s="7">
        <f>VLOOKUP(A480,SAFMR2025!$A$2:$N$637,14,FALSE)*1.1</f>
        <v>5262.4000000000005</v>
      </c>
    </row>
    <row r="481" spans="1:14" hidden="1" x14ac:dyDescent="0.25">
      <c r="A481" s="8" t="s">
        <v>124</v>
      </c>
      <c r="B481" s="8" t="s">
        <v>98</v>
      </c>
      <c r="C481" s="8" t="s">
        <v>125</v>
      </c>
      <c r="D481" s="8" t="s">
        <v>100</v>
      </c>
      <c r="E481" s="8" t="s">
        <v>18</v>
      </c>
      <c r="F481" s="7">
        <f>VLOOKUP(A481,SAFMR2025!$A$2:$F$637,6,FALSE)*1.1</f>
        <v>1848.0000000000002</v>
      </c>
      <c r="G481" s="7">
        <f>VLOOKUP(A481,SAFMR2025!$A$2:$G$637,7,FALSE)*1.1</f>
        <v>1903.0000000000002</v>
      </c>
      <c r="H481" s="7">
        <f>VLOOKUP(A481,SAFMR2025!$A$2:$H$637,8,FALSE)*1.1</f>
        <v>2486</v>
      </c>
      <c r="I481" s="7">
        <f>VLOOKUP(A481,SAFMR2025!$A$2:$I$637,9,FALSE)*1.1</f>
        <v>3146.0000000000005</v>
      </c>
      <c r="J481" s="7">
        <f>VLOOKUP(A481,SAFMR2025!$A$2:$J$637,10,FALSE)*1.1</f>
        <v>3410.0000000000005</v>
      </c>
      <c r="K481" s="7">
        <f>VLOOKUP(A481,SAFMR2025!$A$2:$K$637,11,FALSE)*1.1</f>
        <v>3921.5000000000005</v>
      </c>
      <c r="L481" s="7">
        <f>VLOOKUP(A481,SAFMR2025!$A$2:$L$637,12,FALSE)*1.1</f>
        <v>4433</v>
      </c>
      <c r="M481" s="7">
        <f>VLOOKUP(A481,SAFMR2025!$A$2:$M$637,13,FALSE)*1.1</f>
        <v>4944.5</v>
      </c>
      <c r="N481" s="7">
        <f>VLOOKUP(A481,SAFMR2025!$A$2:$N$637,14,FALSE)*1.1</f>
        <v>5456</v>
      </c>
    </row>
    <row r="482" spans="1:14" hidden="1" x14ac:dyDescent="0.25">
      <c r="A482" s="8" t="s">
        <v>171</v>
      </c>
      <c r="B482" s="8" t="s">
        <v>169</v>
      </c>
      <c r="C482" s="8" t="s">
        <v>170</v>
      </c>
      <c r="D482" s="8" t="s">
        <v>100</v>
      </c>
      <c r="E482" s="8" t="s">
        <v>18</v>
      </c>
      <c r="F482" s="7">
        <f>VLOOKUP(A482,SAFMR2025!$A$2:$F$637,6,FALSE)*1.1</f>
        <v>2200</v>
      </c>
      <c r="G482" s="7">
        <f>VLOOKUP(A482,SAFMR2025!$A$2:$G$637,7,FALSE)*1.1</f>
        <v>2354</v>
      </c>
      <c r="H482" s="7">
        <f>VLOOKUP(A482,SAFMR2025!$A$2:$H$637,8,FALSE)*1.1</f>
        <v>2805</v>
      </c>
      <c r="I482" s="7">
        <f>VLOOKUP(A482,SAFMR2025!$A$2:$I$637,9,FALSE)*1.1</f>
        <v>3388.0000000000005</v>
      </c>
      <c r="J482" s="7">
        <f>VLOOKUP(A482,SAFMR2025!$A$2:$J$637,10,FALSE)*1.1</f>
        <v>3795.0000000000005</v>
      </c>
      <c r="K482" s="7">
        <f>VLOOKUP(A482,SAFMR2025!$A$2:$K$637,11,FALSE)*1.1</f>
        <v>4363.7000000000007</v>
      </c>
      <c r="L482" s="7">
        <f>VLOOKUP(A482,SAFMR2025!$A$2:$L$637,12,FALSE)*1.1</f>
        <v>4933.5</v>
      </c>
      <c r="M482" s="7">
        <f>VLOOKUP(A482,SAFMR2025!$A$2:$M$637,13,FALSE)*1.1</f>
        <v>5502.2000000000007</v>
      </c>
      <c r="N482" s="7">
        <f>VLOOKUP(A482,SAFMR2025!$A$2:$N$637,14,FALSE)*1.1</f>
        <v>6072.0000000000009</v>
      </c>
    </row>
    <row r="483" spans="1:14" hidden="1" x14ac:dyDescent="0.25">
      <c r="A483" s="8" t="s">
        <v>172</v>
      </c>
      <c r="B483" s="8" t="s">
        <v>169</v>
      </c>
      <c r="C483" s="8" t="s">
        <v>170</v>
      </c>
      <c r="D483" s="8" t="s">
        <v>100</v>
      </c>
      <c r="E483" s="8" t="s">
        <v>18</v>
      </c>
      <c r="F483" s="7">
        <f>VLOOKUP(A483,SAFMR2025!$A$2:$F$637,6,FALSE)*1.1</f>
        <v>1925.0000000000002</v>
      </c>
      <c r="G483" s="7">
        <f>VLOOKUP(A483,SAFMR2025!$A$2:$G$637,7,FALSE)*1.1</f>
        <v>1947.0000000000002</v>
      </c>
      <c r="H483" s="7">
        <f>VLOOKUP(A483,SAFMR2025!$A$2:$H$637,8,FALSE)*1.1</f>
        <v>2552</v>
      </c>
      <c r="I483" s="7">
        <f>VLOOKUP(A483,SAFMR2025!$A$2:$I$637,9,FALSE)*1.1</f>
        <v>3102.0000000000005</v>
      </c>
      <c r="J483" s="7">
        <f>VLOOKUP(A483,SAFMR2025!$A$2:$J$637,10,FALSE)*1.1</f>
        <v>3784.0000000000005</v>
      </c>
      <c r="K483" s="7">
        <f>VLOOKUP(A483,SAFMR2025!$A$2:$K$637,11,FALSE)*1.1</f>
        <v>4351.6000000000004</v>
      </c>
      <c r="L483" s="7">
        <f>VLOOKUP(A483,SAFMR2025!$A$2:$L$637,12,FALSE)*1.1</f>
        <v>4919.2000000000007</v>
      </c>
      <c r="M483" s="7">
        <f>VLOOKUP(A483,SAFMR2025!$A$2:$M$637,13,FALSE)*1.1</f>
        <v>5486.8</v>
      </c>
      <c r="N483" s="7">
        <f>VLOOKUP(A483,SAFMR2025!$A$2:$N$637,14,FALSE)*1.1</f>
        <v>6054.4000000000005</v>
      </c>
    </row>
    <row r="484" spans="1:14" hidden="1" x14ac:dyDescent="0.25">
      <c r="A484" s="39" t="s">
        <v>779</v>
      </c>
      <c r="B484" s="39" t="s">
        <v>278</v>
      </c>
      <c r="C484" s="39" t="s">
        <v>755</v>
      </c>
      <c r="D484" s="39" t="s">
        <v>100</v>
      </c>
      <c r="E484" s="39" t="s">
        <v>280</v>
      </c>
      <c r="F484" s="41">
        <f>VLOOKUP(A484,'APS2024'!$A$2:$F$637,6,FALSE)</f>
        <v>2196</v>
      </c>
      <c r="G484" s="41">
        <f>VLOOKUP(A484,'APS2024'!$A$2:$G$637,7,FALSE)</f>
        <v>2376</v>
      </c>
      <c r="H484" s="41">
        <f>VLOOKUP(A484,'APS2024'!$A$2:$H$637,8,FALSE)</f>
        <v>2856</v>
      </c>
      <c r="I484" s="41">
        <f>VLOOKUP(A484,'APS2024'!$A$2:$I$637,9,FALSE)</f>
        <v>3468</v>
      </c>
      <c r="J484" s="41">
        <f>VLOOKUP(A484,'APS2024'!$A$2:$J$637,10,FALSE)</f>
        <v>3828</v>
      </c>
      <c r="K484" s="40">
        <f>VLOOKUP(A484,'APS2024'!$A$2:$K$637,11,FALSE)</f>
        <v>4402</v>
      </c>
      <c r="L484" s="40">
        <f>VLOOKUP(A484,'APS2024'!$A$2:$L$637,12,FALSE)</f>
        <v>4976</v>
      </c>
      <c r="M484" s="40">
        <f>VLOOKUP(A484,'APS2024'!$A$2:$M$637,13,FALSE)</f>
        <v>5550</v>
      </c>
      <c r="N484" s="40">
        <f>VLOOKUP(A484,'APS2024'!$A$2:$N$637,14,FALSE)</f>
        <v>6124</v>
      </c>
    </row>
    <row r="485" spans="1:14" hidden="1" x14ac:dyDescent="0.25">
      <c r="A485" s="39" t="s">
        <v>780</v>
      </c>
      <c r="B485" s="39" t="s">
        <v>278</v>
      </c>
      <c r="C485" s="39" t="s">
        <v>755</v>
      </c>
      <c r="D485" s="39" t="s">
        <v>100</v>
      </c>
      <c r="E485" s="39" t="s">
        <v>280</v>
      </c>
      <c r="F485" s="41">
        <f>VLOOKUP(A485,'APS2024'!$A$2:$F$637,6,FALSE)</f>
        <v>2616</v>
      </c>
      <c r="G485" s="41">
        <f>VLOOKUP(A485,'APS2024'!$A$2:$G$637,7,FALSE)</f>
        <v>2808</v>
      </c>
      <c r="H485" s="41">
        <f>VLOOKUP(A485,'APS2024'!$A$2:$H$637,8,FALSE)</f>
        <v>3336</v>
      </c>
      <c r="I485" s="41">
        <f>VLOOKUP(A485,'APS2024'!$A$2:$I$637,9,FALSE)</f>
        <v>4032</v>
      </c>
      <c r="J485" s="41">
        <f>VLOOKUP(A485,'APS2024'!$A$2:$J$637,10,FALSE)</f>
        <v>4440</v>
      </c>
      <c r="K485" s="40">
        <f>VLOOKUP(A485,'APS2024'!$A$2:$K$637,11,FALSE)</f>
        <v>5106</v>
      </c>
      <c r="L485" s="40">
        <f>VLOOKUP(A485,'APS2024'!$A$2:$L$637,12,FALSE)</f>
        <v>5772</v>
      </c>
      <c r="M485" s="40">
        <f>VLOOKUP(A485,'APS2024'!$A$2:$M$637,13,FALSE)</f>
        <v>6438</v>
      </c>
      <c r="N485" s="40">
        <f>VLOOKUP(A485,'APS2024'!$A$2:$N$637,14,FALSE)</f>
        <v>7104</v>
      </c>
    </row>
    <row r="486" spans="1:14" hidden="1" x14ac:dyDescent="0.25">
      <c r="A486" s="39" t="s">
        <v>781</v>
      </c>
      <c r="B486" s="39" t="s">
        <v>278</v>
      </c>
      <c r="C486" s="39" t="s">
        <v>771</v>
      </c>
      <c r="D486" s="39" t="s">
        <v>100</v>
      </c>
      <c r="E486" s="39" t="s">
        <v>280</v>
      </c>
      <c r="F486" s="41">
        <f>VLOOKUP(A486,'APS2024'!$A$2:$F$637,6,FALSE)</f>
        <v>2304</v>
      </c>
      <c r="G486" s="41">
        <f>VLOOKUP(A486,'APS2024'!$A$2:$G$637,7,FALSE)</f>
        <v>2472</v>
      </c>
      <c r="H486" s="41">
        <f>VLOOKUP(A486,'APS2024'!$A$2:$H$637,8,FALSE)</f>
        <v>2940</v>
      </c>
      <c r="I486" s="41">
        <f>VLOOKUP(A486,'APS2024'!$A$2:$I$637,9,FALSE)</f>
        <v>3552</v>
      </c>
      <c r="J486" s="41">
        <f>VLOOKUP(A486,'APS2024'!$A$2:$J$637,10,FALSE)</f>
        <v>3912</v>
      </c>
      <c r="K486" s="40">
        <f>VLOOKUP(A486,'APS2024'!$A$2:$K$637,11,FALSE)</f>
        <v>4498</v>
      </c>
      <c r="L486" s="40">
        <f>VLOOKUP(A486,'APS2024'!$A$2:$L$637,12,FALSE)</f>
        <v>5085</v>
      </c>
      <c r="M486" s="40">
        <f>VLOOKUP(A486,'APS2024'!$A$2:$M$637,13,FALSE)</f>
        <v>5672</v>
      </c>
      <c r="N486" s="40">
        <f>VLOOKUP(A486,'APS2024'!$A$2:$N$637,14,FALSE)</f>
        <v>6259</v>
      </c>
    </row>
    <row r="487" spans="1:14" hidden="1" x14ac:dyDescent="0.25">
      <c r="A487" s="39" t="s">
        <v>782</v>
      </c>
      <c r="B487" s="39" t="s">
        <v>278</v>
      </c>
      <c r="C487" s="39" t="s">
        <v>771</v>
      </c>
      <c r="D487" s="39" t="s">
        <v>100</v>
      </c>
      <c r="E487" s="39" t="s">
        <v>280</v>
      </c>
      <c r="F487" s="41">
        <f>VLOOKUP(A487,'APS2024'!$A$2:$F$637,6,FALSE)</f>
        <v>2196</v>
      </c>
      <c r="G487" s="41">
        <f>VLOOKUP(A487,'APS2024'!$A$2:$G$637,7,FALSE)</f>
        <v>2376</v>
      </c>
      <c r="H487" s="41">
        <f>VLOOKUP(A487,'APS2024'!$A$2:$H$637,8,FALSE)</f>
        <v>2856</v>
      </c>
      <c r="I487" s="41">
        <f>VLOOKUP(A487,'APS2024'!$A$2:$I$637,9,FALSE)</f>
        <v>3468</v>
      </c>
      <c r="J487" s="41">
        <f>VLOOKUP(A487,'APS2024'!$A$2:$J$637,10,FALSE)</f>
        <v>3828</v>
      </c>
      <c r="K487" s="40">
        <f>VLOOKUP(A487,'APS2024'!$A$2:$K$637,11,FALSE)</f>
        <v>4402</v>
      </c>
      <c r="L487" s="40">
        <f>VLOOKUP(A487,'APS2024'!$A$2:$L$637,12,FALSE)</f>
        <v>4976</v>
      </c>
      <c r="M487" s="40">
        <f>VLOOKUP(A487,'APS2024'!$A$2:$M$637,13,FALSE)</f>
        <v>5550</v>
      </c>
      <c r="N487" s="40">
        <f>VLOOKUP(A487,'APS2024'!$A$2:$N$637,14,FALSE)</f>
        <v>6124</v>
      </c>
    </row>
    <row r="488" spans="1:14" hidden="1" x14ac:dyDescent="0.25">
      <c r="A488" s="39" t="s">
        <v>783</v>
      </c>
      <c r="B488" s="39" t="s">
        <v>278</v>
      </c>
      <c r="C488" s="39" t="s">
        <v>771</v>
      </c>
      <c r="D488" s="39" t="s">
        <v>100</v>
      </c>
      <c r="E488" s="39" t="s">
        <v>280</v>
      </c>
      <c r="F488" s="41">
        <f>VLOOKUP(A488,'APS2024'!$A$2:$F$637,6,FALSE)</f>
        <v>2196</v>
      </c>
      <c r="G488" s="41">
        <f>VLOOKUP(A488,'APS2024'!$A$2:$G$637,7,FALSE)</f>
        <v>2376</v>
      </c>
      <c r="H488" s="41">
        <f>VLOOKUP(A488,'APS2024'!$A$2:$H$637,8,FALSE)</f>
        <v>2856</v>
      </c>
      <c r="I488" s="41">
        <f>VLOOKUP(A488,'APS2024'!$A$2:$I$637,9,FALSE)</f>
        <v>3468</v>
      </c>
      <c r="J488" s="41">
        <f>VLOOKUP(A488,'APS2024'!$A$2:$J$637,10,FALSE)</f>
        <v>3828</v>
      </c>
      <c r="K488" s="40">
        <f>VLOOKUP(A488,'APS2024'!$A$2:$K$637,11,FALSE)</f>
        <v>4402</v>
      </c>
      <c r="L488" s="40">
        <f>VLOOKUP(A488,'APS2024'!$A$2:$L$637,12,FALSE)</f>
        <v>4976</v>
      </c>
      <c r="M488" s="40">
        <f>VLOOKUP(A488,'APS2024'!$A$2:$M$637,13,FALSE)</f>
        <v>5550</v>
      </c>
      <c r="N488" s="40">
        <f>VLOOKUP(A488,'APS2024'!$A$2:$N$637,14,FALSE)</f>
        <v>6124</v>
      </c>
    </row>
    <row r="489" spans="1:14" hidden="1" x14ac:dyDescent="0.25">
      <c r="A489" s="39" t="s">
        <v>784</v>
      </c>
      <c r="B489" s="39" t="s">
        <v>278</v>
      </c>
      <c r="C489" s="39" t="s">
        <v>785</v>
      </c>
      <c r="D489" s="39" t="s">
        <v>100</v>
      </c>
      <c r="E489" s="39" t="s">
        <v>280</v>
      </c>
      <c r="F489" s="41">
        <f>VLOOKUP(A489,'APS2024'!$A$2:$F$637,6,FALSE)</f>
        <v>2196</v>
      </c>
      <c r="G489" s="41">
        <f>VLOOKUP(A489,'APS2024'!$A$2:$G$637,7,FALSE)</f>
        <v>2376</v>
      </c>
      <c r="H489" s="41">
        <f>VLOOKUP(A489,'APS2024'!$A$2:$H$637,8,FALSE)</f>
        <v>2856</v>
      </c>
      <c r="I489" s="41">
        <f>VLOOKUP(A489,'APS2024'!$A$2:$I$637,9,FALSE)</f>
        <v>3468</v>
      </c>
      <c r="J489" s="41">
        <f>VLOOKUP(A489,'APS2024'!$A$2:$J$637,10,FALSE)</f>
        <v>3828</v>
      </c>
      <c r="K489" s="40">
        <f>VLOOKUP(A489,'APS2024'!$A$2:$K$637,11,FALSE)</f>
        <v>4402</v>
      </c>
      <c r="L489" s="40">
        <f>VLOOKUP(A489,'APS2024'!$A$2:$L$637,12,FALSE)</f>
        <v>4976</v>
      </c>
      <c r="M489" s="40">
        <f>VLOOKUP(A489,'APS2024'!$A$2:$M$637,13,FALSE)</f>
        <v>5550</v>
      </c>
      <c r="N489" s="40">
        <f>VLOOKUP(A489,'APS2024'!$A$2:$N$637,14,FALSE)</f>
        <v>6124</v>
      </c>
    </row>
    <row r="490" spans="1:14" hidden="1" x14ac:dyDescent="0.25">
      <c r="A490" s="39" t="s">
        <v>786</v>
      </c>
      <c r="B490" s="39" t="s">
        <v>278</v>
      </c>
      <c r="C490" s="39" t="s">
        <v>757</v>
      </c>
      <c r="D490" s="39" t="s">
        <v>100</v>
      </c>
      <c r="E490" s="39" t="s">
        <v>280</v>
      </c>
      <c r="F490" s="41">
        <f>VLOOKUP(A490,'APS2024'!$A$2:$F$637,6,FALSE)</f>
        <v>2304</v>
      </c>
      <c r="G490" s="41">
        <f>VLOOKUP(A490,'APS2024'!$A$2:$G$637,7,FALSE)</f>
        <v>2472</v>
      </c>
      <c r="H490" s="41">
        <f>VLOOKUP(A490,'APS2024'!$A$2:$H$637,8,FALSE)</f>
        <v>2940</v>
      </c>
      <c r="I490" s="41">
        <f>VLOOKUP(A490,'APS2024'!$A$2:$I$637,9,FALSE)</f>
        <v>3552</v>
      </c>
      <c r="J490" s="41">
        <f>VLOOKUP(A490,'APS2024'!$A$2:$J$637,10,FALSE)</f>
        <v>3912</v>
      </c>
      <c r="K490" s="40">
        <f>VLOOKUP(A490,'APS2024'!$A$2:$K$637,11,FALSE)</f>
        <v>4498</v>
      </c>
      <c r="L490" s="40">
        <f>VLOOKUP(A490,'APS2024'!$A$2:$L$637,12,FALSE)</f>
        <v>5085</v>
      </c>
      <c r="M490" s="40">
        <f>VLOOKUP(A490,'APS2024'!$A$2:$M$637,13,FALSE)</f>
        <v>5672</v>
      </c>
      <c r="N490" s="40">
        <f>VLOOKUP(A490,'APS2024'!$A$2:$N$637,14,FALSE)</f>
        <v>6259</v>
      </c>
    </row>
    <row r="491" spans="1:14" hidden="1" x14ac:dyDescent="0.25">
      <c r="A491" s="8" t="s">
        <v>126</v>
      </c>
      <c r="B491" s="8" t="s">
        <v>98</v>
      </c>
      <c r="C491" s="8" t="s">
        <v>127</v>
      </c>
      <c r="D491" s="8" t="s">
        <v>100</v>
      </c>
      <c r="E491" s="8" t="s">
        <v>18</v>
      </c>
      <c r="F491" s="7">
        <f>VLOOKUP(A491,SAFMR2025!$A$2:$F$637,6,FALSE)*1.1</f>
        <v>2200</v>
      </c>
      <c r="G491" s="7">
        <f>VLOOKUP(A491,SAFMR2025!$A$2:$G$637,7,FALSE)*1.1</f>
        <v>2354</v>
      </c>
      <c r="H491" s="7">
        <f>VLOOKUP(A491,SAFMR2025!$A$2:$H$637,8,FALSE)*1.1</f>
        <v>2805</v>
      </c>
      <c r="I491" s="7">
        <f>VLOOKUP(A491,SAFMR2025!$A$2:$I$637,9,FALSE)*1.1</f>
        <v>3388.0000000000005</v>
      </c>
      <c r="J491" s="7">
        <f>VLOOKUP(A491,SAFMR2025!$A$2:$J$637,10,FALSE)*1.1</f>
        <v>3729.0000000000005</v>
      </c>
      <c r="K491" s="7">
        <f>VLOOKUP(A491,SAFMR2025!$A$2:$K$637,11,FALSE)*1.1</f>
        <v>4287.8</v>
      </c>
      <c r="L491" s="7">
        <f>VLOOKUP(A491,SAFMR2025!$A$2:$L$637,12,FALSE)*1.1</f>
        <v>4847.7000000000007</v>
      </c>
      <c r="M491" s="7">
        <f>VLOOKUP(A491,SAFMR2025!$A$2:$M$637,13,FALSE)*1.1</f>
        <v>5406.5</v>
      </c>
      <c r="N491" s="7">
        <f>VLOOKUP(A491,SAFMR2025!$A$2:$N$637,14,FALSE)*1.1</f>
        <v>5966.4000000000005</v>
      </c>
    </row>
    <row r="492" spans="1:14" x14ac:dyDescent="0.25">
      <c r="A492" s="39" t="s">
        <v>789</v>
      </c>
      <c r="B492" s="39" t="s">
        <v>278</v>
      </c>
      <c r="C492" s="39" t="s">
        <v>790</v>
      </c>
      <c r="D492" s="39" t="s">
        <v>434</v>
      </c>
      <c r="E492" s="39" t="s">
        <v>280</v>
      </c>
      <c r="F492" s="41">
        <f>VLOOKUP(A492,'APS2024'!$A$2:$F$637,6,FALSE)</f>
        <v>2544</v>
      </c>
      <c r="G492" s="41">
        <f>VLOOKUP(A492,'APS2024'!$A$2:$G$637,7,FALSE)</f>
        <v>2736</v>
      </c>
      <c r="H492" s="41">
        <f>VLOOKUP(A492,'APS2024'!$A$2:$H$637,8,FALSE)</f>
        <v>3252</v>
      </c>
      <c r="I492" s="41">
        <f>VLOOKUP(A492,'APS2024'!$A$2:$I$637,9,FALSE)</f>
        <v>3936</v>
      </c>
      <c r="J492" s="41">
        <f>VLOOKUP(A492,'APS2024'!$A$2:$J$637,10,FALSE)</f>
        <v>4332</v>
      </c>
      <c r="K492" s="40">
        <f>VLOOKUP(A492,'APS2024'!$A$2:$K$637,11,FALSE)</f>
        <v>4981</v>
      </c>
      <c r="L492" s="40">
        <f>VLOOKUP(A492,'APS2024'!$A$2:$L$637,12,FALSE)</f>
        <v>5631</v>
      </c>
      <c r="M492" s="40">
        <f>VLOOKUP(A492,'APS2024'!$A$2:$M$637,13,FALSE)</f>
        <v>6281</v>
      </c>
      <c r="N492" s="40">
        <f>VLOOKUP(A492,'APS2024'!$A$2:$N$637,14,FALSE)</f>
        <v>6931</v>
      </c>
    </row>
    <row r="493" spans="1:14" hidden="1" x14ac:dyDescent="0.25">
      <c r="A493" s="39" t="s">
        <v>791</v>
      </c>
      <c r="B493" s="39" t="s">
        <v>278</v>
      </c>
      <c r="C493" s="39" t="s">
        <v>792</v>
      </c>
      <c r="D493" s="39" t="s">
        <v>100</v>
      </c>
      <c r="E493" s="39" t="s">
        <v>280</v>
      </c>
      <c r="F493" s="41">
        <f>VLOOKUP(A493,'APS2024'!$A$2:$F$637,6,FALSE)</f>
        <v>2196</v>
      </c>
      <c r="G493" s="41">
        <f>VLOOKUP(A493,'APS2024'!$A$2:$G$637,7,FALSE)</f>
        <v>2376</v>
      </c>
      <c r="H493" s="41">
        <f>VLOOKUP(A493,'APS2024'!$A$2:$H$637,8,FALSE)</f>
        <v>2856</v>
      </c>
      <c r="I493" s="41">
        <f>VLOOKUP(A493,'APS2024'!$A$2:$I$637,9,FALSE)</f>
        <v>3468</v>
      </c>
      <c r="J493" s="41">
        <f>VLOOKUP(A493,'APS2024'!$A$2:$J$637,10,FALSE)</f>
        <v>3828</v>
      </c>
      <c r="K493" s="40">
        <f>VLOOKUP(A493,'APS2024'!$A$2:$K$637,11,FALSE)</f>
        <v>4402</v>
      </c>
      <c r="L493" s="40">
        <f>VLOOKUP(A493,'APS2024'!$A$2:$L$637,12,FALSE)</f>
        <v>4976</v>
      </c>
      <c r="M493" s="40">
        <f>VLOOKUP(A493,'APS2024'!$A$2:$M$637,13,FALSE)</f>
        <v>5550</v>
      </c>
      <c r="N493" s="40">
        <f>VLOOKUP(A493,'APS2024'!$A$2:$N$637,14,FALSE)</f>
        <v>6124</v>
      </c>
    </row>
    <row r="494" spans="1:14" hidden="1" x14ac:dyDescent="0.25">
      <c r="A494" s="8" t="s">
        <v>173</v>
      </c>
      <c r="B494" s="8" t="s">
        <v>169</v>
      </c>
      <c r="C494" s="8" t="s">
        <v>170</v>
      </c>
      <c r="D494" s="8" t="s">
        <v>100</v>
      </c>
      <c r="E494" s="8" t="s">
        <v>18</v>
      </c>
      <c r="F494" s="7">
        <f>VLOOKUP(A494,SAFMR2025!$A$2:$F$637,6,FALSE)*1.1</f>
        <v>2178</v>
      </c>
      <c r="G494" s="7">
        <f>VLOOKUP(A494,SAFMR2025!$A$2:$G$637,7,FALSE)*1.1</f>
        <v>2200</v>
      </c>
      <c r="H494" s="7">
        <f>VLOOKUP(A494,SAFMR2025!$A$2:$H$637,8,FALSE)*1.1</f>
        <v>2882.0000000000005</v>
      </c>
      <c r="I494" s="7">
        <f>VLOOKUP(A494,SAFMR2025!$A$2:$I$637,9,FALSE)*1.1</f>
        <v>3476.0000000000005</v>
      </c>
      <c r="J494" s="7">
        <f>VLOOKUP(A494,SAFMR2025!$A$2:$J$637,10,FALSE)*1.1</f>
        <v>4213</v>
      </c>
      <c r="K494" s="7">
        <f>VLOOKUP(A494,SAFMR2025!$A$2:$K$637,11,FALSE)*1.1</f>
        <v>4844.4000000000005</v>
      </c>
      <c r="L494" s="7">
        <f>VLOOKUP(A494,SAFMR2025!$A$2:$L$637,12,FALSE)*1.1</f>
        <v>5476.9000000000005</v>
      </c>
      <c r="M494" s="7">
        <f>VLOOKUP(A494,SAFMR2025!$A$2:$M$637,13,FALSE)*1.1</f>
        <v>6108.3</v>
      </c>
      <c r="N494" s="7">
        <f>VLOOKUP(A494,SAFMR2025!$A$2:$N$637,14,FALSE)*1.1</f>
        <v>6740.8</v>
      </c>
    </row>
    <row r="495" spans="1:14" hidden="1" x14ac:dyDescent="0.25">
      <c r="A495" s="8" t="s">
        <v>128</v>
      </c>
      <c r="B495" s="8" t="s">
        <v>98</v>
      </c>
      <c r="C495" s="8" t="s">
        <v>129</v>
      </c>
      <c r="D495" s="8" t="s">
        <v>100</v>
      </c>
      <c r="E495" s="8" t="s">
        <v>18</v>
      </c>
      <c r="F495" s="7">
        <f>VLOOKUP(A495,SAFMR2025!$A$2:$F$637,6,FALSE)*1.1</f>
        <v>2123</v>
      </c>
      <c r="G495" s="7">
        <f>VLOOKUP(A495,SAFMR2025!$A$2:$G$637,7,FALSE)*1.1</f>
        <v>2178</v>
      </c>
      <c r="H495" s="7">
        <f>VLOOKUP(A495,SAFMR2025!$A$2:$H$637,8,FALSE)*1.1</f>
        <v>2849.0000000000005</v>
      </c>
      <c r="I495" s="7">
        <f>VLOOKUP(A495,SAFMR2025!$A$2:$I$637,9,FALSE)*1.1</f>
        <v>3608.0000000000005</v>
      </c>
      <c r="J495" s="7">
        <f>VLOOKUP(A495,SAFMR2025!$A$2:$J$637,10,FALSE)*1.1</f>
        <v>3905.0000000000005</v>
      </c>
      <c r="K495" s="7">
        <f>VLOOKUP(A495,SAFMR2025!$A$2:$K$637,11,FALSE)*1.1</f>
        <v>4490.2000000000007</v>
      </c>
      <c r="L495" s="7">
        <f>VLOOKUP(A495,SAFMR2025!$A$2:$L$637,12,FALSE)*1.1</f>
        <v>5076.5</v>
      </c>
      <c r="M495" s="7">
        <f>VLOOKUP(A495,SAFMR2025!$A$2:$M$637,13,FALSE)*1.1</f>
        <v>5661.7000000000007</v>
      </c>
      <c r="N495" s="7">
        <f>VLOOKUP(A495,SAFMR2025!$A$2:$N$637,14,FALSE)*1.1</f>
        <v>6248.0000000000009</v>
      </c>
    </row>
    <row r="496" spans="1:14" hidden="1" x14ac:dyDescent="0.25">
      <c r="A496" s="39" t="s">
        <v>798</v>
      </c>
      <c r="B496" s="39" t="s">
        <v>278</v>
      </c>
      <c r="C496" s="39" t="s">
        <v>771</v>
      </c>
      <c r="D496" s="39" t="s">
        <v>100</v>
      </c>
      <c r="E496" s="39" t="s">
        <v>280</v>
      </c>
      <c r="F496" s="41">
        <f>VLOOKUP(A496,'APS2024'!$A$2:$F$637,6,FALSE)</f>
        <v>2196</v>
      </c>
      <c r="G496" s="41">
        <f>VLOOKUP(A496,'APS2024'!$A$2:$G$637,7,FALSE)</f>
        <v>2376</v>
      </c>
      <c r="H496" s="41">
        <f>VLOOKUP(A496,'APS2024'!$A$2:$H$637,8,FALSE)</f>
        <v>2856</v>
      </c>
      <c r="I496" s="41">
        <f>VLOOKUP(A496,'APS2024'!$A$2:$I$637,9,FALSE)</f>
        <v>3468</v>
      </c>
      <c r="J496" s="41">
        <f>VLOOKUP(A496,'APS2024'!$A$2:$J$637,10,FALSE)</f>
        <v>3828</v>
      </c>
      <c r="K496" s="40">
        <f>VLOOKUP(A496,'APS2024'!$A$2:$K$637,11,FALSE)</f>
        <v>4402</v>
      </c>
      <c r="L496" s="40">
        <f>VLOOKUP(A496,'APS2024'!$A$2:$L$637,12,FALSE)</f>
        <v>4976</v>
      </c>
      <c r="M496" s="40">
        <f>VLOOKUP(A496,'APS2024'!$A$2:$M$637,13,FALSE)</f>
        <v>5550</v>
      </c>
      <c r="N496" s="40">
        <f>VLOOKUP(A496,'APS2024'!$A$2:$N$637,14,FALSE)</f>
        <v>6124</v>
      </c>
    </row>
    <row r="497" spans="1:14" hidden="1" x14ac:dyDescent="0.25">
      <c r="A497" s="8" t="s">
        <v>130</v>
      </c>
      <c r="B497" s="8" t="s">
        <v>98</v>
      </c>
      <c r="C497" s="8" t="s">
        <v>131</v>
      </c>
      <c r="D497" s="8" t="s">
        <v>100</v>
      </c>
      <c r="E497" s="8" t="s">
        <v>18</v>
      </c>
      <c r="F497" s="7">
        <f>VLOOKUP(A497,SAFMR2025!$A$2:$F$637,6,FALSE)*1.1</f>
        <v>1804.0000000000002</v>
      </c>
      <c r="G497" s="7">
        <f>VLOOKUP(A497,SAFMR2025!$A$2:$G$637,7,FALSE)*1.1</f>
        <v>1859.0000000000002</v>
      </c>
      <c r="H497" s="7">
        <f>VLOOKUP(A497,SAFMR2025!$A$2:$H$637,8,FALSE)*1.1</f>
        <v>2420</v>
      </c>
      <c r="I497" s="7">
        <f>VLOOKUP(A497,SAFMR2025!$A$2:$I$637,9,FALSE)*1.1</f>
        <v>3069.0000000000005</v>
      </c>
      <c r="J497" s="7">
        <f>VLOOKUP(A497,SAFMR2025!$A$2:$J$637,10,FALSE)*1.1</f>
        <v>3311.0000000000005</v>
      </c>
      <c r="K497" s="7">
        <f>VLOOKUP(A497,SAFMR2025!$A$2:$K$637,11,FALSE)*1.1</f>
        <v>3807.1000000000004</v>
      </c>
      <c r="L497" s="7">
        <f>VLOOKUP(A497,SAFMR2025!$A$2:$L$637,12,FALSE)*1.1</f>
        <v>4304.3</v>
      </c>
      <c r="M497" s="7">
        <f>VLOOKUP(A497,SAFMR2025!$A$2:$M$637,13,FALSE)*1.1</f>
        <v>4800.4000000000005</v>
      </c>
      <c r="N497" s="7">
        <f>VLOOKUP(A497,SAFMR2025!$A$2:$N$637,14,FALSE)*1.1</f>
        <v>5297.6</v>
      </c>
    </row>
    <row r="498" spans="1:14" x14ac:dyDescent="0.25">
      <c r="A498" s="39" t="s">
        <v>801</v>
      </c>
      <c r="B498" s="39" t="s">
        <v>278</v>
      </c>
      <c r="C498" s="39" t="s">
        <v>802</v>
      </c>
      <c r="D498" s="39" t="s">
        <v>434</v>
      </c>
      <c r="E498" s="39" t="s">
        <v>280</v>
      </c>
      <c r="F498" s="41">
        <f>VLOOKUP(A498,'APS2024'!$A$2:$F$637,6,FALSE)</f>
        <v>3396</v>
      </c>
      <c r="G498" s="41">
        <f>VLOOKUP(A498,'APS2024'!$A$2:$G$637,7,FALSE)</f>
        <v>3648</v>
      </c>
      <c r="H498" s="41">
        <f>VLOOKUP(A498,'APS2024'!$A$2:$H$637,8,FALSE)</f>
        <v>4344</v>
      </c>
      <c r="I498" s="41">
        <f>VLOOKUP(A498,'APS2024'!$A$2:$I$637,9,FALSE)</f>
        <v>5256</v>
      </c>
      <c r="J498" s="41">
        <f>VLOOKUP(A498,'APS2024'!$A$2:$J$637,10,FALSE)</f>
        <v>5784</v>
      </c>
      <c r="K498" s="40">
        <f>VLOOKUP(A498,'APS2024'!$A$2:$K$637,11,FALSE)</f>
        <v>6651</v>
      </c>
      <c r="L498" s="40">
        <f>VLOOKUP(A498,'APS2024'!$A$2:$L$637,12,FALSE)</f>
        <v>7519</v>
      </c>
      <c r="M498" s="40">
        <f>VLOOKUP(A498,'APS2024'!$A$2:$M$637,13,FALSE)</f>
        <v>8386</v>
      </c>
      <c r="N498" s="40">
        <f>VLOOKUP(A498,'APS2024'!$A$2:$N$637,14,FALSE)</f>
        <v>9254</v>
      </c>
    </row>
    <row r="499" spans="1:14" x14ac:dyDescent="0.25">
      <c r="A499" s="39" t="s">
        <v>803</v>
      </c>
      <c r="B499" s="39" t="s">
        <v>278</v>
      </c>
      <c r="C499" s="39" t="s">
        <v>802</v>
      </c>
      <c r="D499" s="39" t="s">
        <v>434</v>
      </c>
      <c r="E499" s="39" t="s">
        <v>280</v>
      </c>
      <c r="F499" s="41">
        <f>VLOOKUP(A499,'APS2024'!$A$2:$F$637,6,FALSE)</f>
        <v>3984</v>
      </c>
      <c r="G499" s="41">
        <f>VLOOKUP(A499,'APS2024'!$A$2:$G$637,7,FALSE)</f>
        <v>4284</v>
      </c>
      <c r="H499" s="41">
        <f>VLOOKUP(A499,'APS2024'!$A$2:$H$637,8,FALSE)</f>
        <v>5088</v>
      </c>
      <c r="I499" s="41">
        <f>VLOOKUP(A499,'APS2024'!$A$2:$I$637,9,FALSE)</f>
        <v>6156</v>
      </c>
      <c r="J499" s="41">
        <f>VLOOKUP(A499,'APS2024'!$A$2:$J$637,10,FALSE)</f>
        <v>6780</v>
      </c>
      <c r="K499" s="40">
        <f>VLOOKUP(A499,'APS2024'!$A$2:$K$637,11,FALSE)</f>
        <v>7797</v>
      </c>
      <c r="L499" s="40">
        <f>VLOOKUP(A499,'APS2024'!$A$2:$L$637,12,FALSE)</f>
        <v>8814</v>
      </c>
      <c r="M499" s="40">
        <f>VLOOKUP(A499,'APS2024'!$A$2:$M$637,13,FALSE)</f>
        <v>9831</v>
      </c>
      <c r="N499" s="40">
        <f>VLOOKUP(A499,'APS2024'!$A$2:$N$637,14,FALSE)</f>
        <v>10848</v>
      </c>
    </row>
    <row r="500" spans="1:14" x14ac:dyDescent="0.25">
      <c r="A500" s="39" t="s">
        <v>804</v>
      </c>
      <c r="B500" s="39" t="s">
        <v>278</v>
      </c>
      <c r="C500" s="39" t="s">
        <v>805</v>
      </c>
      <c r="D500" s="39" t="s">
        <v>434</v>
      </c>
      <c r="E500" s="39" t="s">
        <v>280</v>
      </c>
      <c r="F500" s="41">
        <f>VLOOKUP(A500,'APS2024'!$A$2:$F$637,6,FALSE)</f>
        <v>3696</v>
      </c>
      <c r="G500" s="41">
        <f>VLOOKUP(A500,'APS2024'!$A$2:$G$637,7,FALSE)</f>
        <v>3972</v>
      </c>
      <c r="H500" s="41">
        <f>VLOOKUP(A500,'APS2024'!$A$2:$H$637,8,FALSE)</f>
        <v>4728</v>
      </c>
      <c r="I500" s="41">
        <f>VLOOKUP(A500,'APS2024'!$A$2:$I$637,9,FALSE)</f>
        <v>5712</v>
      </c>
      <c r="J500" s="41">
        <f>VLOOKUP(A500,'APS2024'!$A$2:$J$637,10,FALSE)</f>
        <v>6300</v>
      </c>
      <c r="K500" s="40">
        <f>VLOOKUP(A500,'APS2024'!$A$2:$K$637,11,FALSE)</f>
        <v>7245</v>
      </c>
      <c r="L500" s="40">
        <f>VLOOKUP(A500,'APS2024'!$A$2:$L$637,12,FALSE)</f>
        <v>8190</v>
      </c>
      <c r="M500" s="40">
        <f>VLOOKUP(A500,'APS2024'!$A$2:$M$637,13,FALSE)</f>
        <v>9135</v>
      </c>
      <c r="N500" s="40">
        <f>VLOOKUP(A500,'APS2024'!$A$2:$N$637,14,FALSE)</f>
        <v>10080</v>
      </c>
    </row>
    <row r="501" spans="1:14" x14ac:dyDescent="0.25">
      <c r="A501" s="39" t="s">
        <v>806</v>
      </c>
      <c r="B501" s="39" t="s">
        <v>278</v>
      </c>
      <c r="C501" s="39" t="s">
        <v>805</v>
      </c>
      <c r="D501" s="39" t="s">
        <v>434</v>
      </c>
      <c r="E501" s="39" t="s">
        <v>280</v>
      </c>
      <c r="F501" s="41">
        <f>VLOOKUP(A501,'APS2024'!$A$2:$F$637,6,FALSE)</f>
        <v>3948</v>
      </c>
      <c r="G501" s="41">
        <f>VLOOKUP(A501,'APS2024'!$A$2:$G$637,7,FALSE)</f>
        <v>4236</v>
      </c>
      <c r="H501" s="41">
        <f>VLOOKUP(A501,'APS2024'!$A$2:$H$637,8,FALSE)</f>
        <v>5040</v>
      </c>
      <c r="I501" s="41">
        <f>VLOOKUP(A501,'APS2024'!$A$2:$I$637,9,FALSE)</f>
        <v>6096</v>
      </c>
      <c r="J501" s="41">
        <f>VLOOKUP(A501,'APS2024'!$A$2:$J$637,10,FALSE)</f>
        <v>6708</v>
      </c>
      <c r="K501" s="40">
        <f>VLOOKUP(A501,'APS2024'!$A$2:$K$637,11,FALSE)</f>
        <v>7714</v>
      </c>
      <c r="L501" s="40">
        <f>VLOOKUP(A501,'APS2024'!$A$2:$L$637,12,FALSE)</f>
        <v>8720</v>
      </c>
      <c r="M501" s="40">
        <f>VLOOKUP(A501,'APS2024'!$A$2:$M$637,13,FALSE)</f>
        <v>9726</v>
      </c>
      <c r="N501" s="40">
        <f>VLOOKUP(A501,'APS2024'!$A$2:$N$637,14,FALSE)</f>
        <v>10732</v>
      </c>
    </row>
    <row r="502" spans="1:14" x14ac:dyDescent="0.25">
      <c r="A502" s="39" t="s">
        <v>807</v>
      </c>
      <c r="B502" s="39" t="s">
        <v>278</v>
      </c>
      <c r="C502" s="39" t="s">
        <v>805</v>
      </c>
      <c r="D502" s="39" t="s">
        <v>434</v>
      </c>
      <c r="E502" s="39" t="s">
        <v>280</v>
      </c>
      <c r="F502" s="41">
        <f>VLOOKUP(A502,'APS2024'!$A$2:$F$637,6,FALSE)</f>
        <v>2640</v>
      </c>
      <c r="G502" s="41">
        <f>VLOOKUP(A502,'APS2024'!$A$2:$G$637,7,FALSE)</f>
        <v>2832</v>
      </c>
      <c r="H502" s="41">
        <f>VLOOKUP(A502,'APS2024'!$A$2:$H$637,8,FALSE)</f>
        <v>3372</v>
      </c>
      <c r="I502" s="41">
        <f>VLOOKUP(A502,'APS2024'!$A$2:$I$637,9,FALSE)</f>
        <v>4080</v>
      </c>
      <c r="J502" s="41">
        <f>VLOOKUP(A502,'APS2024'!$A$2:$J$637,10,FALSE)</f>
        <v>4488</v>
      </c>
      <c r="K502" s="40">
        <f>VLOOKUP(A502,'APS2024'!$A$2:$K$637,11,FALSE)</f>
        <v>5161</v>
      </c>
      <c r="L502" s="40">
        <f>VLOOKUP(A502,'APS2024'!$A$2:$L$637,12,FALSE)</f>
        <v>5834</v>
      </c>
      <c r="M502" s="40">
        <f>VLOOKUP(A502,'APS2024'!$A$2:$M$637,13,FALSE)</f>
        <v>6507</v>
      </c>
      <c r="N502" s="40">
        <f>VLOOKUP(A502,'APS2024'!$A$2:$N$637,14,FALSE)</f>
        <v>7180</v>
      </c>
    </row>
    <row r="503" spans="1:14" x14ac:dyDescent="0.25">
      <c r="A503" s="39" t="s">
        <v>808</v>
      </c>
      <c r="B503" s="39" t="s">
        <v>278</v>
      </c>
      <c r="C503" s="39" t="s">
        <v>809</v>
      </c>
      <c r="D503" s="39" t="s">
        <v>434</v>
      </c>
      <c r="E503" s="39" t="s">
        <v>280</v>
      </c>
      <c r="F503" s="41">
        <f>VLOOKUP(A503,'APS2024'!$A$2:$F$637,6,FALSE)</f>
        <v>3024</v>
      </c>
      <c r="G503" s="41">
        <f>VLOOKUP(A503,'APS2024'!$A$2:$G$637,7,FALSE)</f>
        <v>3252</v>
      </c>
      <c r="H503" s="41">
        <f>VLOOKUP(A503,'APS2024'!$A$2:$H$637,8,FALSE)</f>
        <v>3864</v>
      </c>
      <c r="I503" s="41">
        <f>VLOOKUP(A503,'APS2024'!$A$2:$I$637,9,FALSE)</f>
        <v>4668</v>
      </c>
      <c r="J503" s="41">
        <f>VLOOKUP(A503,'APS2024'!$A$2:$J$637,10,FALSE)</f>
        <v>5148</v>
      </c>
      <c r="K503" s="40">
        <f>VLOOKUP(A503,'APS2024'!$A$2:$K$637,11,FALSE)</f>
        <v>5920</v>
      </c>
      <c r="L503" s="40">
        <f>VLOOKUP(A503,'APS2024'!$A$2:$L$637,12,FALSE)</f>
        <v>6692</v>
      </c>
      <c r="M503" s="40">
        <f>VLOOKUP(A503,'APS2024'!$A$2:$M$637,13,FALSE)</f>
        <v>7464</v>
      </c>
      <c r="N503" s="40">
        <f>VLOOKUP(A503,'APS2024'!$A$2:$N$637,14,FALSE)</f>
        <v>8236</v>
      </c>
    </row>
    <row r="504" spans="1:14" x14ac:dyDescent="0.25">
      <c r="A504" s="39" t="s">
        <v>810</v>
      </c>
      <c r="B504" s="39" t="s">
        <v>278</v>
      </c>
      <c r="C504" s="39" t="s">
        <v>809</v>
      </c>
      <c r="D504" s="39" t="s">
        <v>434</v>
      </c>
      <c r="E504" s="39" t="s">
        <v>280</v>
      </c>
      <c r="F504" s="41">
        <f>VLOOKUP(A504,'APS2024'!$A$2:$F$637,6,FALSE)</f>
        <v>2904</v>
      </c>
      <c r="G504" s="41">
        <f>VLOOKUP(A504,'APS2024'!$A$2:$G$637,7,FALSE)</f>
        <v>3120</v>
      </c>
      <c r="H504" s="41">
        <f>VLOOKUP(A504,'APS2024'!$A$2:$H$637,8,FALSE)</f>
        <v>3708</v>
      </c>
      <c r="I504" s="41">
        <f>VLOOKUP(A504,'APS2024'!$A$2:$I$637,9,FALSE)</f>
        <v>4488</v>
      </c>
      <c r="J504" s="41">
        <f>VLOOKUP(A504,'APS2024'!$A$2:$J$637,10,FALSE)</f>
        <v>4944</v>
      </c>
      <c r="K504" s="40">
        <f>VLOOKUP(A504,'APS2024'!$A$2:$K$637,11,FALSE)</f>
        <v>5685</v>
      </c>
      <c r="L504" s="40">
        <f>VLOOKUP(A504,'APS2024'!$A$2:$L$637,12,FALSE)</f>
        <v>6427</v>
      </c>
      <c r="M504" s="40">
        <f>VLOOKUP(A504,'APS2024'!$A$2:$M$637,13,FALSE)</f>
        <v>7168</v>
      </c>
      <c r="N504" s="40">
        <f>VLOOKUP(A504,'APS2024'!$A$2:$N$637,14,FALSE)</f>
        <v>7910</v>
      </c>
    </row>
    <row r="505" spans="1:14" x14ac:dyDescent="0.25">
      <c r="A505" s="39" t="s">
        <v>811</v>
      </c>
      <c r="B505" s="39" t="s">
        <v>278</v>
      </c>
      <c r="C505" s="39" t="s">
        <v>809</v>
      </c>
      <c r="D505" s="39" t="s">
        <v>434</v>
      </c>
      <c r="E505" s="39" t="s">
        <v>280</v>
      </c>
      <c r="F505" s="41">
        <f>VLOOKUP(A505,'APS2024'!$A$2:$F$637,6,FALSE)</f>
        <v>2724</v>
      </c>
      <c r="G505" s="41">
        <f>VLOOKUP(A505,'APS2024'!$A$2:$G$637,7,FALSE)</f>
        <v>2928</v>
      </c>
      <c r="H505" s="41">
        <f>VLOOKUP(A505,'APS2024'!$A$2:$H$637,8,FALSE)</f>
        <v>3480</v>
      </c>
      <c r="I505" s="41">
        <f>VLOOKUP(A505,'APS2024'!$A$2:$I$637,9,FALSE)</f>
        <v>4212</v>
      </c>
      <c r="J505" s="41">
        <f>VLOOKUP(A505,'APS2024'!$A$2:$J$637,10,FALSE)</f>
        <v>4632</v>
      </c>
      <c r="K505" s="40">
        <f>VLOOKUP(A505,'APS2024'!$A$2:$K$637,11,FALSE)</f>
        <v>5326</v>
      </c>
      <c r="L505" s="40">
        <f>VLOOKUP(A505,'APS2024'!$A$2:$L$637,12,FALSE)</f>
        <v>6021</v>
      </c>
      <c r="M505" s="40">
        <f>VLOOKUP(A505,'APS2024'!$A$2:$M$637,13,FALSE)</f>
        <v>6716</v>
      </c>
      <c r="N505" s="40">
        <f>VLOOKUP(A505,'APS2024'!$A$2:$N$637,14,FALSE)</f>
        <v>7411</v>
      </c>
    </row>
    <row r="506" spans="1:14" x14ac:dyDescent="0.25">
      <c r="A506" s="39" t="s">
        <v>812</v>
      </c>
      <c r="B506" s="39" t="s">
        <v>278</v>
      </c>
      <c r="C506" s="39" t="s">
        <v>809</v>
      </c>
      <c r="D506" s="39" t="s">
        <v>434</v>
      </c>
      <c r="E506" s="39" t="s">
        <v>280</v>
      </c>
      <c r="F506" s="41">
        <f>VLOOKUP(A506,'APS2024'!$A$2:$F$637,6,FALSE)</f>
        <v>2700</v>
      </c>
      <c r="G506" s="41">
        <f>VLOOKUP(A506,'APS2024'!$A$2:$G$637,7,FALSE)</f>
        <v>2892</v>
      </c>
      <c r="H506" s="41">
        <f>VLOOKUP(A506,'APS2024'!$A$2:$H$637,8,FALSE)</f>
        <v>3444</v>
      </c>
      <c r="I506" s="41">
        <f>VLOOKUP(A506,'APS2024'!$A$2:$I$637,9,FALSE)</f>
        <v>4164</v>
      </c>
      <c r="J506" s="41">
        <f>VLOOKUP(A506,'APS2024'!$A$2:$J$637,10,FALSE)</f>
        <v>4584</v>
      </c>
      <c r="K506" s="40">
        <f>VLOOKUP(A506,'APS2024'!$A$2:$K$637,11,FALSE)</f>
        <v>5271</v>
      </c>
      <c r="L506" s="40">
        <f>VLOOKUP(A506,'APS2024'!$A$2:$L$637,12,FALSE)</f>
        <v>5959</v>
      </c>
      <c r="M506" s="40">
        <f>VLOOKUP(A506,'APS2024'!$A$2:$M$637,13,FALSE)</f>
        <v>6646</v>
      </c>
      <c r="N506" s="40">
        <f>VLOOKUP(A506,'APS2024'!$A$2:$N$637,14,FALSE)</f>
        <v>7334</v>
      </c>
    </row>
    <row r="507" spans="1:14" x14ac:dyDescent="0.25">
      <c r="A507" s="39" t="s">
        <v>813</v>
      </c>
      <c r="B507" s="39" t="s">
        <v>278</v>
      </c>
      <c r="C507" s="39" t="s">
        <v>809</v>
      </c>
      <c r="D507" s="39" t="s">
        <v>434</v>
      </c>
      <c r="E507" s="39" t="s">
        <v>280</v>
      </c>
      <c r="F507" s="41">
        <f>VLOOKUP(A507,'APS2024'!$A$2:$F$637,6,FALSE)</f>
        <v>2700</v>
      </c>
      <c r="G507" s="41">
        <f>VLOOKUP(A507,'APS2024'!$A$2:$G$637,7,FALSE)</f>
        <v>2892</v>
      </c>
      <c r="H507" s="41">
        <f>VLOOKUP(A507,'APS2024'!$A$2:$H$637,8,FALSE)</f>
        <v>3444</v>
      </c>
      <c r="I507" s="41">
        <f>VLOOKUP(A507,'APS2024'!$A$2:$I$637,9,FALSE)</f>
        <v>4164</v>
      </c>
      <c r="J507" s="41">
        <f>VLOOKUP(A507,'APS2024'!$A$2:$J$637,10,FALSE)</f>
        <v>4584</v>
      </c>
      <c r="K507" s="40">
        <f>VLOOKUP(A507,'APS2024'!$A$2:$K$637,11,FALSE)</f>
        <v>5271</v>
      </c>
      <c r="L507" s="40">
        <f>VLOOKUP(A507,'APS2024'!$A$2:$L$637,12,FALSE)</f>
        <v>5959</v>
      </c>
      <c r="M507" s="40">
        <f>VLOOKUP(A507,'APS2024'!$A$2:$M$637,13,FALSE)</f>
        <v>6646</v>
      </c>
      <c r="N507" s="40">
        <f>VLOOKUP(A507,'APS2024'!$A$2:$N$637,14,FALSE)</f>
        <v>7334</v>
      </c>
    </row>
    <row r="508" spans="1:14" hidden="1" x14ac:dyDescent="0.25">
      <c r="A508" s="39" t="s">
        <v>814</v>
      </c>
      <c r="B508" s="39" t="s">
        <v>278</v>
      </c>
      <c r="C508" s="39" t="s">
        <v>815</v>
      </c>
      <c r="D508" s="39" t="s">
        <v>109</v>
      </c>
      <c r="E508" s="39" t="s">
        <v>280</v>
      </c>
      <c r="F508" s="41">
        <f>VLOOKUP(A508,'APS2024'!$A$2:$F$637,6,FALSE)</f>
        <v>3588</v>
      </c>
      <c r="G508" s="41">
        <f>VLOOKUP(A508,'APS2024'!$A$2:$G$637,7,FALSE)</f>
        <v>3864</v>
      </c>
      <c r="H508" s="41">
        <f>VLOOKUP(A508,'APS2024'!$A$2:$H$637,8,FALSE)</f>
        <v>4584</v>
      </c>
      <c r="I508" s="41">
        <f>VLOOKUP(A508,'APS2024'!$A$2:$I$637,9,FALSE)</f>
        <v>5544</v>
      </c>
      <c r="J508" s="41">
        <f>VLOOKUP(A508,'APS2024'!$A$2:$J$637,10,FALSE)</f>
        <v>6108</v>
      </c>
      <c r="K508" s="40">
        <f>VLOOKUP(A508,'APS2024'!$A$2:$K$637,11,FALSE)</f>
        <v>7024</v>
      </c>
      <c r="L508" s="40">
        <f>VLOOKUP(A508,'APS2024'!$A$2:$L$637,12,FALSE)</f>
        <v>7940</v>
      </c>
      <c r="M508" s="40">
        <f>VLOOKUP(A508,'APS2024'!$A$2:$M$637,13,FALSE)</f>
        <v>8856</v>
      </c>
      <c r="N508" s="40">
        <f>VLOOKUP(A508,'APS2024'!$A$2:$N$637,14,FALSE)</f>
        <v>9772</v>
      </c>
    </row>
    <row r="509" spans="1:14" x14ac:dyDescent="0.25">
      <c r="A509" s="39" t="s">
        <v>816</v>
      </c>
      <c r="B509" s="39" t="s">
        <v>278</v>
      </c>
      <c r="C509" s="39" t="s">
        <v>817</v>
      </c>
      <c r="D509" s="39" t="s">
        <v>434</v>
      </c>
      <c r="E509" s="39" t="s">
        <v>280</v>
      </c>
      <c r="F509" s="41">
        <f>VLOOKUP(A509,'APS2024'!$A$2:$F$637,6,FALSE)</f>
        <v>2844</v>
      </c>
      <c r="G509" s="41">
        <f>VLOOKUP(A509,'APS2024'!$A$2:$G$637,7,FALSE)</f>
        <v>3060</v>
      </c>
      <c r="H509" s="41">
        <f>VLOOKUP(A509,'APS2024'!$A$2:$H$637,8,FALSE)</f>
        <v>3636</v>
      </c>
      <c r="I509" s="41">
        <f>VLOOKUP(A509,'APS2024'!$A$2:$I$637,9,FALSE)</f>
        <v>4392</v>
      </c>
      <c r="J509" s="41">
        <f>VLOOKUP(A509,'APS2024'!$A$2:$J$637,10,FALSE)</f>
        <v>4848</v>
      </c>
      <c r="K509" s="40">
        <f>VLOOKUP(A509,'APS2024'!$A$2:$K$637,11,FALSE)</f>
        <v>5575</v>
      </c>
      <c r="L509" s="40">
        <f>VLOOKUP(A509,'APS2024'!$A$2:$L$637,12,FALSE)</f>
        <v>6302</v>
      </c>
      <c r="M509" s="40">
        <f>VLOOKUP(A509,'APS2024'!$A$2:$M$637,13,FALSE)</f>
        <v>7029</v>
      </c>
      <c r="N509" s="40">
        <f>VLOOKUP(A509,'APS2024'!$A$2:$N$637,14,FALSE)</f>
        <v>7756</v>
      </c>
    </row>
    <row r="510" spans="1:14" x14ac:dyDescent="0.25">
      <c r="A510" s="39" t="s">
        <v>818</v>
      </c>
      <c r="B510" s="39" t="s">
        <v>278</v>
      </c>
      <c r="C510" s="39" t="s">
        <v>817</v>
      </c>
      <c r="D510" s="39" t="s">
        <v>434</v>
      </c>
      <c r="E510" s="39" t="s">
        <v>280</v>
      </c>
      <c r="F510" s="41">
        <f>VLOOKUP(A510,'APS2024'!$A$2:$F$637,6,FALSE)</f>
        <v>3384</v>
      </c>
      <c r="G510" s="41">
        <f>VLOOKUP(A510,'APS2024'!$A$2:$G$637,7,FALSE)</f>
        <v>3636</v>
      </c>
      <c r="H510" s="41">
        <f>VLOOKUP(A510,'APS2024'!$A$2:$H$637,8,FALSE)</f>
        <v>4320</v>
      </c>
      <c r="I510" s="41">
        <f>VLOOKUP(A510,'APS2024'!$A$2:$I$637,9,FALSE)</f>
        <v>5220</v>
      </c>
      <c r="J510" s="41">
        <f>VLOOKUP(A510,'APS2024'!$A$2:$J$637,10,FALSE)</f>
        <v>5748</v>
      </c>
      <c r="K510" s="40">
        <f>VLOOKUP(A510,'APS2024'!$A$2:$K$637,11,FALSE)</f>
        <v>6610</v>
      </c>
      <c r="L510" s="40">
        <f>VLOOKUP(A510,'APS2024'!$A$2:$L$637,12,FALSE)</f>
        <v>7472</v>
      </c>
      <c r="M510" s="40">
        <f>VLOOKUP(A510,'APS2024'!$A$2:$M$637,13,FALSE)</f>
        <v>8334</v>
      </c>
      <c r="N510" s="40">
        <f>VLOOKUP(A510,'APS2024'!$A$2:$N$637,14,FALSE)</f>
        <v>9196</v>
      </c>
    </row>
    <row r="511" spans="1:14" x14ac:dyDescent="0.25">
      <c r="A511" s="39" t="s">
        <v>819</v>
      </c>
      <c r="B511" s="39" t="s">
        <v>278</v>
      </c>
      <c r="C511" s="39" t="s">
        <v>817</v>
      </c>
      <c r="D511" s="39" t="s">
        <v>434</v>
      </c>
      <c r="E511" s="39" t="s">
        <v>280</v>
      </c>
      <c r="F511" s="41">
        <f>VLOOKUP(A511,'APS2024'!$A$2:$F$637,6,FALSE)</f>
        <v>3000</v>
      </c>
      <c r="G511" s="41">
        <f>VLOOKUP(A511,'APS2024'!$A$2:$G$637,7,FALSE)</f>
        <v>3228</v>
      </c>
      <c r="H511" s="41">
        <f>VLOOKUP(A511,'APS2024'!$A$2:$H$637,8,FALSE)</f>
        <v>3840</v>
      </c>
      <c r="I511" s="41">
        <f>VLOOKUP(A511,'APS2024'!$A$2:$I$637,9,FALSE)</f>
        <v>4644</v>
      </c>
      <c r="J511" s="41">
        <f>VLOOKUP(A511,'APS2024'!$A$2:$J$637,10,FALSE)</f>
        <v>5112</v>
      </c>
      <c r="K511" s="40">
        <f>VLOOKUP(A511,'APS2024'!$A$2:$K$637,11,FALSE)</f>
        <v>5878</v>
      </c>
      <c r="L511" s="40">
        <f>VLOOKUP(A511,'APS2024'!$A$2:$L$637,12,FALSE)</f>
        <v>6645</v>
      </c>
      <c r="M511" s="40">
        <f>VLOOKUP(A511,'APS2024'!$A$2:$M$637,13,FALSE)</f>
        <v>7412</v>
      </c>
      <c r="N511" s="40">
        <f>VLOOKUP(A511,'APS2024'!$A$2:$N$637,14,FALSE)</f>
        <v>8179</v>
      </c>
    </row>
    <row r="512" spans="1:14" x14ac:dyDescent="0.25">
      <c r="A512" s="39" t="s">
        <v>820</v>
      </c>
      <c r="B512" s="39" t="s">
        <v>278</v>
      </c>
      <c r="C512" s="39" t="s">
        <v>817</v>
      </c>
      <c r="D512" s="39" t="s">
        <v>434</v>
      </c>
      <c r="E512" s="39" t="s">
        <v>280</v>
      </c>
      <c r="F512" s="41">
        <f>VLOOKUP(A512,'APS2024'!$A$2:$F$637,6,FALSE)</f>
        <v>3972</v>
      </c>
      <c r="G512" s="41">
        <f>VLOOKUP(A512,'APS2024'!$A$2:$G$637,7,FALSE)</f>
        <v>4272</v>
      </c>
      <c r="H512" s="41">
        <f>VLOOKUP(A512,'APS2024'!$A$2:$H$637,8,FALSE)</f>
        <v>5076</v>
      </c>
      <c r="I512" s="41">
        <f>VLOOKUP(A512,'APS2024'!$A$2:$I$637,9,FALSE)</f>
        <v>6132</v>
      </c>
      <c r="J512" s="41">
        <f>VLOOKUP(A512,'APS2024'!$A$2:$J$637,10,FALSE)</f>
        <v>6756</v>
      </c>
      <c r="K512" s="40">
        <f>VLOOKUP(A512,'APS2024'!$A$2:$K$637,11,FALSE)</f>
        <v>7769</v>
      </c>
      <c r="L512" s="40">
        <f>VLOOKUP(A512,'APS2024'!$A$2:$L$637,12,FALSE)</f>
        <v>8782</v>
      </c>
      <c r="M512" s="40">
        <f>VLOOKUP(A512,'APS2024'!$A$2:$M$637,13,FALSE)</f>
        <v>9796</v>
      </c>
      <c r="N512" s="40">
        <f>VLOOKUP(A512,'APS2024'!$A$2:$N$637,14,FALSE)</f>
        <v>10809</v>
      </c>
    </row>
    <row r="513" spans="1:14" x14ac:dyDescent="0.25">
      <c r="A513" s="39" t="s">
        <v>821</v>
      </c>
      <c r="B513" s="39" t="s">
        <v>278</v>
      </c>
      <c r="C513" s="39" t="s">
        <v>817</v>
      </c>
      <c r="D513" s="39" t="s">
        <v>434</v>
      </c>
      <c r="E513" s="39" t="s">
        <v>280</v>
      </c>
      <c r="F513" s="41">
        <f>VLOOKUP(A513,'APS2024'!$A$2:$F$637,6,FALSE)</f>
        <v>2400</v>
      </c>
      <c r="G513" s="41">
        <f>VLOOKUP(A513,'APS2024'!$A$2:$G$637,7,FALSE)</f>
        <v>2580</v>
      </c>
      <c r="H513" s="41">
        <f>VLOOKUP(A513,'APS2024'!$A$2:$H$637,8,FALSE)</f>
        <v>3072</v>
      </c>
      <c r="I513" s="41">
        <f>VLOOKUP(A513,'APS2024'!$A$2:$I$637,9,FALSE)</f>
        <v>3720</v>
      </c>
      <c r="J513" s="41">
        <f>VLOOKUP(A513,'APS2024'!$A$2:$J$637,10,FALSE)</f>
        <v>4092</v>
      </c>
      <c r="K513" s="40">
        <f>VLOOKUP(A513,'APS2024'!$A$2:$K$637,11,FALSE)</f>
        <v>4705</v>
      </c>
      <c r="L513" s="40">
        <f>VLOOKUP(A513,'APS2024'!$A$2:$L$637,12,FALSE)</f>
        <v>5319</v>
      </c>
      <c r="M513" s="40">
        <f>VLOOKUP(A513,'APS2024'!$A$2:$M$637,13,FALSE)</f>
        <v>5933</v>
      </c>
      <c r="N513" s="40">
        <f>VLOOKUP(A513,'APS2024'!$A$2:$N$637,14,FALSE)</f>
        <v>6547</v>
      </c>
    </row>
    <row r="514" spans="1:14" x14ac:dyDescent="0.25">
      <c r="A514" s="39" t="s">
        <v>822</v>
      </c>
      <c r="B514" s="39" t="s">
        <v>278</v>
      </c>
      <c r="C514" s="39" t="s">
        <v>817</v>
      </c>
      <c r="D514" s="39" t="s">
        <v>434</v>
      </c>
      <c r="E514" s="39" t="s">
        <v>280</v>
      </c>
      <c r="F514" s="41">
        <f>VLOOKUP(A514,'APS2024'!$A$2:$F$637,6,FALSE)</f>
        <v>3300</v>
      </c>
      <c r="G514" s="41">
        <f>VLOOKUP(A514,'APS2024'!$A$2:$G$637,7,FALSE)</f>
        <v>3552</v>
      </c>
      <c r="H514" s="41">
        <f>VLOOKUP(A514,'APS2024'!$A$2:$H$637,8,FALSE)</f>
        <v>4224</v>
      </c>
      <c r="I514" s="41">
        <f>VLOOKUP(A514,'APS2024'!$A$2:$I$637,9,FALSE)</f>
        <v>5112</v>
      </c>
      <c r="J514" s="41">
        <f>VLOOKUP(A514,'APS2024'!$A$2:$J$637,10,FALSE)</f>
        <v>5628</v>
      </c>
      <c r="K514" s="40">
        <f>VLOOKUP(A514,'APS2024'!$A$2:$K$637,11,FALSE)</f>
        <v>6472</v>
      </c>
      <c r="L514" s="40">
        <f>VLOOKUP(A514,'APS2024'!$A$2:$L$637,12,FALSE)</f>
        <v>7316</v>
      </c>
      <c r="M514" s="40">
        <f>VLOOKUP(A514,'APS2024'!$A$2:$M$637,13,FALSE)</f>
        <v>8160</v>
      </c>
      <c r="N514" s="40">
        <f>VLOOKUP(A514,'APS2024'!$A$2:$N$637,14,FALSE)</f>
        <v>9004</v>
      </c>
    </row>
    <row r="515" spans="1:14" x14ac:dyDescent="0.25">
      <c r="A515" s="39" t="s">
        <v>823</v>
      </c>
      <c r="B515" s="39" t="s">
        <v>278</v>
      </c>
      <c r="C515" s="39" t="s">
        <v>817</v>
      </c>
      <c r="D515" s="39" t="s">
        <v>434</v>
      </c>
      <c r="E515" s="39" t="s">
        <v>280</v>
      </c>
      <c r="F515" s="41">
        <f>VLOOKUP(A515,'APS2024'!$A$2:$F$637,6,FALSE)</f>
        <v>3000</v>
      </c>
      <c r="G515" s="41">
        <f>VLOOKUP(A515,'APS2024'!$A$2:$G$637,7,FALSE)</f>
        <v>3228</v>
      </c>
      <c r="H515" s="41">
        <f>VLOOKUP(A515,'APS2024'!$A$2:$H$637,8,FALSE)</f>
        <v>3840</v>
      </c>
      <c r="I515" s="41">
        <f>VLOOKUP(A515,'APS2024'!$A$2:$I$637,9,FALSE)</f>
        <v>4644</v>
      </c>
      <c r="J515" s="41">
        <f>VLOOKUP(A515,'APS2024'!$A$2:$J$637,10,FALSE)</f>
        <v>5112</v>
      </c>
      <c r="K515" s="40">
        <f>VLOOKUP(A515,'APS2024'!$A$2:$K$637,11,FALSE)</f>
        <v>5878</v>
      </c>
      <c r="L515" s="40">
        <f>VLOOKUP(A515,'APS2024'!$A$2:$L$637,12,FALSE)</f>
        <v>6645</v>
      </c>
      <c r="M515" s="40">
        <f>VLOOKUP(A515,'APS2024'!$A$2:$M$637,13,FALSE)</f>
        <v>7412</v>
      </c>
      <c r="N515" s="40">
        <f>VLOOKUP(A515,'APS2024'!$A$2:$N$637,14,FALSE)</f>
        <v>8179</v>
      </c>
    </row>
    <row r="516" spans="1:14" x14ac:dyDescent="0.25">
      <c r="A516" s="39" t="s">
        <v>824</v>
      </c>
      <c r="B516" s="39" t="s">
        <v>278</v>
      </c>
      <c r="C516" s="39" t="s">
        <v>817</v>
      </c>
      <c r="D516" s="39" t="s">
        <v>434</v>
      </c>
      <c r="E516" s="39" t="s">
        <v>280</v>
      </c>
      <c r="F516" s="41">
        <f>VLOOKUP(A516,'APS2024'!$A$2:$F$637,6,FALSE)</f>
        <v>3180</v>
      </c>
      <c r="G516" s="41">
        <f>VLOOKUP(A516,'APS2024'!$A$2:$G$637,7,FALSE)</f>
        <v>3420</v>
      </c>
      <c r="H516" s="41">
        <f>VLOOKUP(A516,'APS2024'!$A$2:$H$637,8,FALSE)</f>
        <v>4068</v>
      </c>
      <c r="I516" s="41">
        <f>VLOOKUP(A516,'APS2024'!$A$2:$I$637,9,FALSE)</f>
        <v>4920</v>
      </c>
      <c r="J516" s="41">
        <f>VLOOKUP(A516,'APS2024'!$A$2:$J$637,10,FALSE)</f>
        <v>5412</v>
      </c>
      <c r="K516" s="40">
        <f>VLOOKUP(A516,'APS2024'!$A$2:$K$637,11,FALSE)</f>
        <v>6223</v>
      </c>
      <c r="L516" s="40">
        <f>VLOOKUP(A516,'APS2024'!$A$2:$L$637,12,FALSE)</f>
        <v>7035</v>
      </c>
      <c r="M516" s="40">
        <f>VLOOKUP(A516,'APS2024'!$A$2:$M$637,13,FALSE)</f>
        <v>7847</v>
      </c>
      <c r="N516" s="40">
        <f>VLOOKUP(A516,'APS2024'!$A$2:$N$637,14,FALSE)</f>
        <v>8659</v>
      </c>
    </row>
    <row r="517" spans="1:14" x14ac:dyDescent="0.25">
      <c r="A517" s="39" t="s">
        <v>825</v>
      </c>
      <c r="B517" s="39" t="s">
        <v>278</v>
      </c>
      <c r="C517" s="39" t="s">
        <v>826</v>
      </c>
      <c r="D517" s="39" t="s">
        <v>434</v>
      </c>
      <c r="E517" s="39" t="s">
        <v>280</v>
      </c>
      <c r="F517" s="41">
        <f>VLOOKUP(A517,'APS2024'!$A$2:$F$637,6,FALSE)</f>
        <v>3552</v>
      </c>
      <c r="G517" s="41">
        <f>VLOOKUP(A517,'APS2024'!$A$2:$G$637,7,FALSE)</f>
        <v>3816</v>
      </c>
      <c r="H517" s="41">
        <f>VLOOKUP(A517,'APS2024'!$A$2:$H$637,8,FALSE)</f>
        <v>4536</v>
      </c>
      <c r="I517" s="41">
        <f>VLOOKUP(A517,'APS2024'!$A$2:$I$637,9,FALSE)</f>
        <v>5484</v>
      </c>
      <c r="J517" s="41">
        <f>VLOOKUP(A517,'APS2024'!$A$2:$J$637,10,FALSE)</f>
        <v>6036</v>
      </c>
      <c r="K517" s="40">
        <f>VLOOKUP(A517,'APS2024'!$A$2:$K$637,11,FALSE)</f>
        <v>6941</v>
      </c>
      <c r="L517" s="40">
        <f>VLOOKUP(A517,'APS2024'!$A$2:$L$637,12,FALSE)</f>
        <v>7846</v>
      </c>
      <c r="M517" s="40">
        <f>VLOOKUP(A517,'APS2024'!$A$2:$M$637,13,FALSE)</f>
        <v>8752</v>
      </c>
      <c r="N517" s="40">
        <f>VLOOKUP(A517,'APS2024'!$A$2:$N$637,14,FALSE)</f>
        <v>9657</v>
      </c>
    </row>
    <row r="518" spans="1:14" x14ac:dyDescent="0.25">
      <c r="A518" s="39" t="s">
        <v>827</v>
      </c>
      <c r="B518" s="39" t="s">
        <v>278</v>
      </c>
      <c r="C518" s="39" t="s">
        <v>817</v>
      </c>
      <c r="D518" s="39" t="s">
        <v>434</v>
      </c>
      <c r="E518" s="39" t="s">
        <v>280</v>
      </c>
      <c r="F518" s="41">
        <f>VLOOKUP(A518,'APS2024'!$A$2:$F$637,6,FALSE)</f>
        <v>3984</v>
      </c>
      <c r="G518" s="41">
        <f>VLOOKUP(A518,'APS2024'!$A$2:$G$637,7,FALSE)</f>
        <v>4284</v>
      </c>
      <c r="H518" s="41">
        <f>VLOOKUP(A518,'APS2024'!$A$2:$H$637,8,FALSE)</f>
        <v>5088</v>
      </c>
      <c r="I518" s="41">
        <f>VLOOKUP(A518,'APS2024'!$A$2:$I$637,9,FALSE)</f>
        <v>6156</v>
      </c>
      <c r="J518" s="41">
        <f>VLOOKUP(A518,'APS2024'!$A$2:$J$637,10,FALSE)</f>
        <v>6780</v>
      </c>
      <c r="K518" s="40">
        <f>VLOOKUP(A518,'APS2024'!$A$2:$K$637,11,FALSE)</f>
        <v>7797</v>
      </c>
      <c r="L518" s="40">
        <f>VLOOKUP(A518,'APS2024'!$A$2:$L$637,12,FALSE)</f>
        <v>8814</v>
      </c>
      <c r="M518" s="40">
        <f>VLOOKUP(A518,'APS2024'!$A$2:$M$637,13,FALSE)</f>
        <v>9831</v>
      </c>
      <c r="N518" s="40">
        <f>VLOOKUP(A518,'APS2024'!$A$2:$N$637,14,FALSE)</f>
        <v>10848</v>
      </c>
    </row>
    <row r="519" spans="1:14" x14ac:dyDescent="0.25">
      <c r="A519" s="39" t="s">
        <v>828</v>
      </c>
      <c r="B519" s="39" t="s">
        <v>278</v>
      </c>
      <c r="C519" s="39" t="s">
        <v>829</v>
      </c>
      <c r="D519" s="39" t="s">
        <v>434</v>
      </c>
      <c r="E519" s="39" t="s">
        <v>280</v>
      </c>
      <c r="F519" s="41">
        <f>VLOOKUP(A519,'APS2024'!$A$2:$F$637,6,FALSE)</f>
        <v>2700</v>
      </c>
      <c r="G519" s="41">
        <f>VLOOKUP(A519,'APS2024'!$A$2:$G$637,7,FALSE)</f>
        <v>2892</v>
      </c>
      <c r="H519" s="41">
        <f>VLOOKUP(A519,'APS2024'!$A$2:$H$637,8,FALSE)</f>
        <v>3444</v>
      </c>
      <c r="I519" s="41">
        <f>VLOOKUP(A519,'APS2024'!$A$2:$I$637,9,FALSE)</f>
        <v>4164</v>
      </c>
      <c r="J519" s="41">
        <f>VLOOKUP(A519,'APS2024'!$A$2:$J$637,10,FALSE)</f>
        <v>4584</v>
      </c>
      <c r="K519" s="40">
        <f>VLOOKUP(A519,'APS2024'!$A$2:$K$637,11,FALSE)</f>
        <v>5271</v>
      </c>
      <c r="L519" s="40">
        <f>VLOOKUP(A519,'APS2024'!$A$2:$L$637,12,FALSE)</f>
        <v>5959</v>
      </c>
      <c r="M519" s="40">
        <f>VLOOKUP(A519,'APS2024'!$A$2:$M$637,13,FALSE)</f>
        <v>6646</v>
      </c>
      <c r="N519" s="40">
        <f>VLOOKUP(A519,'APS2024'!$A$2:$N$637,14,FALSE)</f>
        <v>7334</v>
      </c>
    </row>
    <row r="520" spans="1:14" x14ac:dyDescent="0.25">
      <c r="A520" s="39" t="s">
        <v>830</v>
      </c>
      <c r="B520" s="39" t="s">
        <v>278</v>
      </c>
      <c r="C520" s="39" t="s">
        <v>829</v>
      </c>
      <c r="D520" s="39" t="s">
        <v>434</v>
      </c>
      <c r="E520" s="39" t="s">
        <v>280</v>
      </c>
      <c r="F520" s="41">
        <f>VLOOKUP(A520,'APS2024'!$A$2:$F$637,6,FALSE)</f>
        <v>2844</v>
      </c>
      <c r="G520" s="41">
        <f>VLOOKUP(A520,'APS2024'!$A$2:$G$637,7,FALSE)</f>
        <v>3060</v>
      </c>
      <c r="H520" s="41">
        <f>VLOOKUP(A520,'APS2024'!$A$2:$H$637,8,FALSE)</f>
        <v>3636</v>
      </c>
      <c r="I520" s="41">
        <f>VLOOKUP(A520,'APS2024'!$A$2:$I$637,9,FALSE)</f>
        <v>4392</v>
      </c>
      <c r="J520" s="41">
        <f>VLOOKUP(A520,'APS2024'!$A$2:$J$637,10,FALSE)</f>
        <v>4848</v>
      </c>
      <c r="K520" s="40">
        <f>VLOOKUP(A520,'APS2024'!$A$2:$K$637,11,FALSE)</f>
        <v>5575</v>
      </c>
      <c r="L520" s="40">
        <f>VLOOKUP(A520,'APS2024'!$A$2:$L$637,12,FALSE)</f>
        <v>6302</v>
      </c>
      <c r="M520" s="40">
        <f>VLOOKUP(A520,'APS2024'!$A$2:$M$637,13,FALSE)</f>
        <v>7029</v>
      </c>
      <c r="N520" s="40">
        <f>VLOOKUP(A520,'APS2024'!$A$2:$N$637,14,FALSE)</f>
        <v>7756</v>
      </c>
    </row>
    <row r="521" spans="1:14" x14ac:dyDescent="0.25">
      <c r="A521" s="39" t="s">
        <v>831</v>
      </c>
      <c r="B521" s="39" t="s">
        <v>278</v>
      </c>
      <c r="C521" s="39" t="s">
        <v>832</v>
      </c>
      <c r="D521" s="39" t="s">
        <v>434</v>
      </c>
      <c r="E521" s="39" t="s">
        <v>280</v>
      </c>
      <c r="F521" s="41">
        <f>VLOOKUP(A521,'APS2024'!$A$2:$F$637,6,FALSE)</f>
        <v>2820</v>
      </c>
      <c r="G521" s="41">
        <f>VLOOKUP(A521,'APS2024'!$A$2:$G$637,7,FALSE)</f>
        <v>3024</v>
      </c>
      <c r="H521" s="41">
        <f>VLOOKUP(A521,'APS2024'!$A$2:$H$637,8,FALSE)</f>
        <v>3600</v>
      </c>
      <c r="I521" s="41">
        <f>VLOOKUP(A521,'APS2024'!$A$2:$I$637,9,FALSE)</f>
        <v>4356</v>
      </c>
      <c r="J521" s="41">
        <f>VLOOKUP(A521,'APS2024'!$A$2:$J$637,10,FALSE)</f>
        <v>4800</v>
      </c>
      <c r="K521" s="40">
        <f>VLOOKUP(A521,'APS2024'!$A$2:$K$637,11,FALSE)</f>
        <v>5520</v>
      </c>
      <c r="L521" s="40">
        <f>VLOOKUP(A521,'APS2024'!$A$2:$L$637,12,FALSE)</f>
        <v>6240</v>
      </c>
      <c r="M521" s="40">
        <f>VLOOKUP(A521,'APS2024'!$A$2:$M$637,13,FALSE)</f>
        <v>6960</v>
      </c>
      <c r="N521" s="40">
        <f>VLOOKUP(A521,'APS2024'!$A$2:$N$637,14,FALSE)</f>
        <v>7680</v>
      </c>
    </row>
    <row r="522" spans="1:14" x14ac:dyDescent="0.25">
      <c r="A522" s="39" t="s">
        <v>833</v>
      </c>
      <c r="B522" s="39" t="s">
        <v>278</v>
      </c>
      <c r="C522" s="39" t="s">
        <v>832</v>
      </c>
      <c r="D522" s="39" t="s">
        <v>434</v>
      </c>
      <c r="E522" s="39" t="s">
        <v>280</v>
      </c>
      <c r="F522" s="41">
        <f>VLOOKUP(A522,'APS2024'!$A$2:$F$637,6,FALSE)</f>
        <v>2520</v>
      </c>
      <c r="G522" s="41">
        <f>VLOOKUP(A522,'APS2024'!$A$2:$G$637,7,FALSE)</f>
        <v>2700</v>
      </c>
      <c r="H522" s="41">
        <f>VLOOKUP(A522,'APS2024'!$A$2:$H$637,8,FALSE)</f>
        <v>3216</v>
      </c>
      <c r="I522" s="41">
        <f>VLOOKUP(A522,'APS2024'!$A$2:$I$637,9,FALSE)</f>
        <v>3888</v>
      </c>
      <c r="J522" s="41">
        <f>VLOOKUP(A522,'APS2024'!$A$2:$J$637,10,FALSE)</f>
        <v>4284</v>
      </c>
      <c r="K522" s="40">
        <f>VLOOKUP(A522,'APS2024'!$A$2:$K$637,11,FALSE)</f>
        <v>4926</v>
      </c>
      <c r="L522" s="40">
        <f>VLOOKUP(A522,'APS2024'!$A$2:$L$637,12,FALSE)</f>
        <v>5569</v>
      </c>
      <c r="M522" s="40">
        <f>VLOOKUP(A522,'APS2024'!$A$2:$M$637,13,FALSE)</f>
        <v>6211</v>
      </c>
      <c r="N522" s="40">
        <f>VLOOKUP(A522,'APS2024'!$A$2:$N$637,14,FALSE)</f>
        <v>6854</v>
      </c>
    </row>
    <row r="523" spans="1:14" x14ac:dyDescent="0.25">
      <c r="A523" s="39" t="s">
        <v>834</v>
      </c>
      <c r="B523" s="39" t="s">
        <v>278</v>
      </c>
      <c r="C523" s="39" t="s">
        <v>835</v>
      </c>
      <c r="D523" s="39" t="s">
        <v>434</v>
      </c>
      <c r="E523" s="39" t="s">
        <v>280</v>
      </c>
      <c r="F523" s="41">
        <f>VLOOKUP(A523,'APS2024'!$A$2:$F$637,6,FALSE)</f>
        <v>3084</v>
      </c>
      <c r="G523" s="41">
        <f>VLOOKUP(A523,'APS2024'!$A$2:$G$637,7,FALSE)</f>
        <v>3324</v>
      </c>
      <c r="H523" s="41">
        <f>VLOOKUP(A523,'APS2024'!$A$2:$H$637,8,FALSE)</f>
        <v>3948</v>
      </c>
      <c r="I523" s="41">
        <f>VLOOKUP(A523,'APS2024'!$A$2:$I$637,9,FALSE)</f>
        <v>4776</v>
      </c>
      <c r="J523" s="41">
        <f>VLOOKUP(A523,'APS2024'!$A$2:$J$637,10,FALSE)</f>
        <v>5256</v>
      </c>
      <c r="K523" s="40">
        <f>VLOOKUP(A523,'APS2024'!$A$2:$K$637,11,FALSE)</f>
        <v>6044</v>
      </c>
      <c r="L523" s="40">
        <f>VLOOKUP(A523,'APS2024'!$A$2:$L$637,12,FALSE)</f>
        <v>6832</v>
      </c>
      <c r="M523" s="40">
        <f>VLOOKUP(A523,'APS2024'!$A$2:$M$637,13,FALSE)</f>
        <v>7621</v>
      </c>
      <c r="N523" s="40">
        <f>VLOOKUP(A523,'APS2024'!$A$2:$N$637,14,FALSE)</f>
        <v>8409</v>
      </c>
    </row>
    <row r="524" spans="1:14" hidden="1" x14ac:dyDescent="0.25">
      <c r="A524" s="39" t="s">
        <v>836</v>
      </c>
      <c r="B524" s="39" t="s">
        <v>278</v>
      </c>
      <c r="C524" s="39" t="s">
        <v>815</v>
      </c>
      <c r="D524" s="39" t="s">
        <v>109</v>
      </c>
      <c r="E524" s="39" t="s">
        <v>280</v>
      </c>
      <c r="F524" s="41">
        <f>VLOOKUP(A524,'APS2024'!$A$2:$F$637,6,FALSE)</f>
        <v>3984</v>
      </c>
      <c r="G524" s="41">
        <f>VLOOKUP(A524,'APS2024'!$A$2:$G$637,7,FALSE)</f>
        <v>4284</v>
      </c>
      <c r="H524" s="41">
        <f>VLOOKUP(A524,'APS2024'!$A$2:$H$637,8,FALSE)</f>
        <v>5088</v>
      </c>
      <c r="I524" s="41">
        <f>VLOOKUP(A524,'APS2024'!$A$2:$I$637,9,FALSE)</f>
        <v>6156</v>
      </c>
      <c r="J524" s="41">
        <f>VLOOKUP(A524,'APS2024'!$A$2:$J$637,10,FALSE)</f>
        <v>6780</v>
      </c>
      <c r="K524" s="40">
        <f>VLOOKUP(A524,'APS2024'!$A$2:$K$637,11,FALSE)</f>
        <v>7797</v>
      </c>
      <c r="L524" s="40">
        <f>VLOOKUP(A524,'APS2024'!$A$2:$L$637,12,FALSE)</f>
        <v>8814</v>
      </c>
      <c r="M524" s="40">
        <f>VLOOKUP(A524,'APS2024'!$A$2:$M$637,13,FALSE)</f>
        <v>9831</v>
      </c>
      <c r="N524" s="40">
        <f>VLOOKUP(A524,'APS2024'!$A$2:$N$637,14,FALSE)</f>
        <v>10848</v>
      </c>
    </row>
    <row r="525" spans="1:14" hidden="1" x14ac:dyDescent="0.25">
      <c r="A525" s="39" t="s">
        <v>837</v>
      </c>
      <c r="B525" s="39" t="s">
        <v>278</v>
      </c>
      <c r="C525" s="39" t="s">
        <v>815</v>
      </c>
      <c r="D525" s="39" t="s">
        <v>109</v>
      </c>
      <c r="E525" s="39" t="s">
        <v>280</v>
      </c>
      <c r="F525" s="41">
        <f>VLOOKUP(A525,'APS2024'!$A$2:$F$637,6,FALSE)</f>
        <v>3432</v>
      </c>
      <c r="G525" s="41">
        <f>VLOOKUP(A525,'APS2024'!$A$2:$G$637,7,FALSE)</f>
        <v>3696</v>
      </c>
      <c r="H525" s="41">
        <f>VLOOKUP(A525,'APS2024'!$A$2:$H$637,8,FALSE)</f>
        <v>4392</v>
      </c>
      <c r="I525" s="41">
        <f>VLOOKUP(A525,'APS2024'!$A$2:$I$637,9,FALSE)</f>
        <v>5316</v>
      </c>
      <c r="J525" s="41">
        <f>VLOOKUP(A525,'APS2024'!$A$2:$J$637,10,FALSE)</f>
        <v>5844</v>
      </c>
      <c r="K525" s="40">
        <f>VLOOKUP(A525,'APS2024'!$A$2:$K$637,11,FALSE)</f>
        <v>6720</v>
      </c>
      <c r="L525" s="40">
        <f>VLOOKUP(A525,'APS2024'!$A$2:$L$637,12,FALSE)</f>
        <v>7597</v>
      </c>
      <c r="M525" s="40">
        <f>VLOOKUP(A525,'APS2024'!$A$2:$M$637,13,FALSE)</f>
        <v>8473</v>
      </c>
      <c r="N525" s="40">
        <f>VLOOKUP(A525,'APS2024'!$A$2:$N$637,14,FALSE)</f>
        <v>9350</v>
      </c>
    </row>
    <row r="526" spans="1:14" hidden="1" x14ac:dyDescent="0.25">
      <c r="A526" s="39" t="s">
        <v>838</v>
      </c>
      <c r="B526" s="39" t="s">
        <v>278</v>
      </c>
      <c r="C526" s="39" t="s">
        <v>839</v>
      </c>
      <c r="D526" s="39" t="s">
        <v>109</v>
      </c>
      <c r="E526" s="39" t="s">
        <v>280</v>
      </c>
      <c r="F526" s="41">
        <f>VLOOKUP(A526,'APS2024'!$A$2:$F$637,6,FALSE)</f>
        <v>2712</v>
      </c>
      <c r="G526" s="41">
        <f>VLOOKUP(A526,'APS2024'!$A$2:$G$637,7,FALSE)</f>
        <v>2916</v>
      </c>
      <c r="H526" s="41">
        <f>VLOOKUP(A526,'APS2024'!$A$2:$H$637,8,FALSE)</f>
        <v>3468</v>
      </c>
      <c r="I526" s="41">
        <f>VLOOKUP(A526,'APS2024'!$A$2:$I$637,9,FALSE)</f>
        <v>4188</v>
      </c>
      <c r="J526" s="41">
        <f>VLOOKUP(A526,'APS2024'!$A$2:$J$637,10,FALSE)</f>
        <v>4620</v>
      </c>
      <c r="K526" s="40">
        <f>VLOOKUP(A526,'APS2024'!$A$2:$K$637,11,FALSE)</f>
        <v>5313</v>
      </c>
      <c r="L526" s="40">
        <f>VLOOKUP(A526,'APS2024'!$A$2:$L$637,12,FALSE)</f>
        <v>6006</v>
      </c>
      <c r="M526" s="40">
        <f>VLOOKUP(A526,'APS2024'!$A$2:$M$637,13,FALSE)</f>
        <v>6699</v>
      </c>
      <c r="N526" s="40">
        <f>VLOOKUP(A526,'APS2024'!$A$2:$N$637,14,FALSE)</f>
        <v>7392</v>
      </c>
    </row>
    <row r="527" spans="1:14" hidden="1" x14ac:dyDescent="0.25">
      <c r="A527" s="39" t="s">
        <v>840</v>
      </c>
      <c r="B527" s="39" t="s">
        <v>278</v>
      </c>
      <c r="C527" s="39" t="s">
        <v>841</v>
      </c>
      <c r="D527" s="39" t="s">
        <v>109</v>
      </c>
      <c r="E527" s="39" t="s">
        <v>280</v>
      </c>
      <c r="F527" s="41">
        <f>VLOOKUP(A527,'APS2024'!$A$2:$F$637,6,FALSE)</f>
        <v>2784</v>
      </c>
      <c r="G527" s="41">
        <f>VLOOKUP(A527,'APS2024'!$A$2:$G$637,7,FALSE)</f>
        <v>2988</v>
      </c>
      <c r="H527" s="41">
        <f>VLOOKUP(A527,'APS2024'!$A$2:$H$637,8,FALSE)</f>
        <v>3552</v>
      </c>
      <c r="I527" s="41">
        <f>VLOOKUP(A527,'APS2024'!$A$2:$I$637,9,FALSE)</f>
        <v>4296</v>
      </c>
      <c r="J527" s="41">
        <f>VLOOKUP(A527,'APS2024'!$A$2:$J$637,10,FALSE)</f>
        <v>4728</v>
      </c>
      <c r="K527" s="40">
        <f>VLOOKUP(A527,'APS2024'!$A$2:$K$637,11,FALSE)</f>
        <v>5437</v>
      </c>
      <c r="L527" s="40">
        <f>VLOOKUP(A527,'APS2024'!$A$2:$L$637,12,FALSE)</f>
        <v>6146</v>
      </c>
      <c r="M527" s="40">
        <f>VLOOKUP(A527,'APS2024'!$A$2:$M$637,13,FALSE)</f>
        <v>6855</v>
      </c>
      <c r="N527" s="40">
        <f>VLOOKUP(A527,'APS2024'!$A$2:$N$637,14,FALSE)</f>
        <v>7564</v>
      </c>
    </row>
    <row r="528" spans="1:14" hidden="1" x14ac:dyDescent="0.25">
      <c r="A528" s="39" t="s">
        <v>842</v>
      </c>
      <c r="B528" s="39" t="s">
        <v>278</v>
      </c>
      <c r="C528" s="39" t="s">
        <v>839</v>
      </c>
      <c r="D528" s="39" t="s">
        <v>109</v>
      </c>
      <c r="E528" s="39" t="s">
        <v>280</v>
      </c>
      <c r="F528" s="41">
        <f>VLOOKUP(A528,'APS2024'!$A$2:$F$637,6,FALSE)</f>
        <v>2700</v>
      </c>
      <c r="G528" s="41">
        <f>VLOOKUP(A528,'APS2024'!$A$2:$G$637,7,FALSE)</f>
        <v>2904</v>
      </c>
      <c r="H528" s="41">
        <f>VLOOKUP(A528,'APS2024'!$A$2:$H$637,8,FALSE)</f>
        <v>3456</v>
      </c>
      <c r="I528" s="41">
        <f>VLOOKUP(A528,'APS2024'!$A$2:$I$637,9,FALSE)</f>
        <v>4176</v>
      </c>
      <c r="J528" s="41">
        <f>VLOOKUP(A528,'APS2024'!$A$2:$J$637,10,FALSE)</f>
        <v>4608</v>
      </c>
      <c r="K528" s="40">
        <f>VLOOKUP(A528,'APS2024'!$A$2:$K$637,11,FALSE)</f>
        <v>5299</v>
      </c>
      <c r="L528" s="40">
        <f>VLOOKUP(A528,'APS2024'!$A$2:$L$637,12,FALSE)</f>
        <v>5990</v>
      </c>
      <c r="M528" s="40">
        <f>VLOOKUP(A528,'APS2024'!$A$2:$M$637,13,FALSE)</f>
        <v>6681</v>
      </c>
      <c r="N528" s="40">
        <f>VLOOKUP(A528,'APS2024'!$A$2:$N$637,14,FALSE)</f>
        <v>7372</v>
      </c>
    </row>
    <row r="529" spans="1:14" hidden="1" x14ac:dyDescent="0.25">
      <c r="A529" s="8" t="s">
        <v>14</v>
      </c>
      <c r="B529" s="8" t="s">
        <v>15</v>
      </c>
      <c r="C529" s="8" t="s">
        <v>16</v>
      </c>
      <c r="D529" s="8" t="s">
        <v>17</v>
      </c>
      <c r="E529" s="8" t="s">
        <v>18</v>
      </c>
      <c r="F529" s="7">
        <f>VLOOKUP(A529,SAFMR2025!$A$2:$F$637,6,FALSE)*1.1</f>
        <v>2200</v>
      </c>
      <c r="G529" s="7">
        <f>VLOOKUP(A529,SAFMR2025!$A$2:$G$637,7,FALSE)*1.1</f>
        <v>2354</v>
      </c>
      <c r="H529" s="7">
        <f>VLOOKUP(A529,SAFMR2025!$A$2:$H$637,8,FALSE)*1.1</f>
        <v>2805</v>
      </c>
      <c r="I529" s="7">
        <f>VLOOKUP(A529,SAFMR2025!$A$2:$I$637,9,FALSE)*1.1</f>
        <v>3388.0000000000005</v>
      </c>
      <c r="J529" s="7">
        <f>VLOOKUP(A529,SAFMR2025!$A$2:$J$637,10,FALSE)*1.1</f>
        <v>3729.0000000000005</v>
      </c>
      <c r="K529" s="7">
        <f>VLOOKUP(A529,SAFMR2025!$A$2:$K$637,11,FALSE)*1.1</f>
        <v>4287.8</v>
      </c>
      <c r="L529" s="7">
        <f>VLOOKUP(A529,SAFMR2025!$A$2:$L$637,12,FALSE)*1.1</f>
        <v>4847.7000000000007</v>
      </c>
      <c r="M529" s="7">
        <f>VLOOKUP(A529,SAFMR2025!$A$2:$M$637,13,FALSE)*1.1</f>
        <v>5406.5</v>
      </c>
      <c r="N529" s="7">
        <f>VLOOKUP(A529,SAFMR2025!$A$2:$N$637,14,FALSE)*1.1</f>
        <v>5966.4000000000005</v>
      </c>
    </row>
    <row r="530" spans="1:14" hidden="1" x14ac:dyDescent="0.25">
      <c r="A530" s="8" t="s">
        <v>19</v>
      </c>
      <c r="B530" s="8" t="s">
        <v>15</v>
      </c>
      <c r="C530" s="8" t="s">
        <v>16</v>
      </c>
      <c r="D530" s="8" t="s">
        <v>17</v>
      </c>
      <c r="E530" s="8" t="s">
        <v>18</v>
      </c>
      <c r="F530" s="7">
        <f>VLOOKUP(A530,SAFMR2025!$A$2:$F$637,6,FALSE)*1.1</f>
        <v>2046.0000000000002</v>
      </c>
      <c r="G530" s="7">
        <f>VLOOKUP(A530,SAFMR2025!$A$2:$G$637,7,FALSE)*1.1</f>
        <v>2101</v>
      </c>
      <c r="H530" s="7">
        <f>VLOOKUP(A530,SAFMR2025!$A$2:$H$637,8,FALSE)*1.1</f>
        <v>2750</v>
      </c>
      <c r="I530" s="7">
        <f>VLOOKUP(A530,SAFMR2025!$A$2:$I$637,9,FALSE)*1.1</f>
        <v>3388.0000000000005</v>
      </c>
      <c r="J530" s="7">
        <f>VLOOKUP(A530,SAFMR2025!$A$2:$J$637,10,FALSE)*1.1</f>
        <v>3883.0000000000005</v>
      </c>
      <c r="K530" s="7">
        <f>VLOOKUP(A530,SAFMR2025!$A$2:$K$637,11,FALSE)*1.1</f>
        <v>4464.9000000000005</v>
      </c>
      <c r="L530" s="7">
        <f>VLOOKUP(A530,SAFMR2025!$A$2:$L$637,12,FALSE)*1.1</f>
        <v>5047.9000000000005</v>
      </c>
      <c r="M530" s="7">
        <f>VLOOKUP(A530,SAFMR2025!$A$2:$M$637,13,FALSE)*1.1</f>
        <v>5629.8</v>
      </c>
      <c r="N530" s="7">
        <f>VLOOKUP(A530,SAFMR2025!$A$2:$N$637,14,FALSE)*1.1</f>
        <v>6212.8</v>
      </c>
    </row>
    <row r="531" spans="1:14" hidden="1" x14ac:dyDescent="0.25">
      <c r="A531" s="34" t="s">
        <v>847</v>
      </c>
      <c r="B531" s="34" t="s">
        <v>848</v>
      </c>
      <c r="C531" s="34" t="s">
        <v>849</v>
      </c>
      <c r="D531" s="34" t="s">
        <v>17</v>
      </c>
      <c r="E531" s="34" t="s">
        <v>850</v>
      </c>
      <c r="F531" s="56">
        <f>VLOOKUP(A531,LAFMR2025!$A$2:$F$637,6,FALSE)*1.1</f>
        <v>1871.1000000000001</v>
      </c>
      <c r="G531" s="56">
        <f>VLOOKUP(A531,LAFMR2025!$A$2:$G$637,7,FALSE)*1.1</f>
        <v>1884.3000000000002</v>
      </c>
      <c r="H531" s="56">
        <f>VLOOKUP(A531,LAFMR2025!$A$2:$H$637,8,FALSE)*1.1</f>
        <v>2444.2000000000003</v>
      </c>
      <c r="I531" s="56">
        <f>VLOOKUP(A531,LAFMR2025!$A$2:$I$637,9,FALSE)*1.1</f>
        <v>3425.4</v>
      </c>
      <c r="J531" s="56">
        <f>VLOOKUP(A531,LAFMR2025!$A$2:$J$637,10,FALSE)*1.1</f>
        <v>3630.0000000000005</v>
      </c>
      <c r="K531" s="36">
        <f>VLOOKUP(A531,LAFMR2025!$A$2:$K$637,11,FALSE)*1.1</f>
        <v>4174.5</v>
      </c>
      <c r="L531" s="36">
        <f>VLOOKUP(A531,LAFMR2025!$A$2:$L$637,12,FALSE)*1.1</f>
        <v>4719</v>
      </c>
      <c r="M531" s="36">
        <f>VLOOKUP(A531,LAFMR2025!$A$2:$M$637,13,FALSE)*1.1</f>
        <v>5263.5</v>
      </c>
      <c r="N531" s="36">
        <f>VLOOKUP(A531,LAFMR2025!$A$2:$N$637,14,FALSE)*1.1</f>
        <v>5808.0000000000009</v>
      </c>
    </row>
    <row r="532" spans="1:14" hidden="1" x14ac:dyDescent="0.25">
      <c r="A532" s="8" t="s">
        <v>20</v>
      </c>
      <c r="B532" s="8" t="s">
        <v>15</v>
      </c>
      <c r="C532" s="8" t="s">
        <v>21</v>
      </c>
      <c r="D532" s="8" t="s">
        <v>17</v>
      </c>
      <c r="E532" s="8" t="s">
        <v>18</v>
      </c>
      <c r="F532" s="7">
        <f>VLOOKUP(A532,SAFMR2025!$A$2:$F$637,6,FALSE)*1.1</f>
        <v>2046.0000000000002</v>
      </c>
      <c r="G532" s="7">
        <f>VLOOKUP(A532,SAFMR2025!$A$2:$G$637,7,FALSE)*1.1</f>
        <v>2101</v>
      </c>
      <c r="H532" s="7">
        <f>VLOOKUP(A532,SAFMR2025!$A$2:$H$637,8,FALSE)*1.1</f>
        <v>2761</v>
      </c>
      <c r="I532" s="7">
        <f>VLOOKUP(A532,SAFMR2025!$A$2:$I$637,9,FALSE)*1.1</f>
        <v>3388.0000000000005</v>
      </c>
      <c r="J532" s="7">
        <f>VLOOKUP(A532,SAFMR2025!$A$2:$J$637,10,FALSE)*1.1</f>
        <v>3894.0000000000005</v>
      </c>
      <c r="K532" s="7">
        <f>VLOOKUP(A532,SAFMR2025!$A$2:$K$637,11,FALSE)*1.1</f>
        <v>4478.1000000000004</v>
      </c>
      <c r="L532" s="7">
        <f>VLOOKUP(A532,SAFMR2025!$A$2:$L$637,12,FALSE)*1.1</f>
        <v>5062.2000000000007</v>
      </c>
      <c r="M532" s="7">
        <f>VLOOKUP(A532,SAFMR2025!$A$2:$M$637,13,FALSE)*1.1</f>
        <v>5646.3</v>
      </c>
      <c r="N532" s="7">
        <f>VLOOKUP(A532,SAFMR2025!$A$2:$N$637,14,FALSE)*1.1</f>
        <v>6230.4000000000005</v>
      </c>
    </row>
    <row r="533" spans="1:14" hidden="1" x14ac:dyDescent="0.25">
      <c r="A533" s="8" t="s">
        <v>22</v>
      </c>
      <c r="B533" s="8" t="s">
        <v>15</v>
      </c>
      <c r="C533" s="8" t="s">
        <v>23</v>
      </c>
      <c r="D533" s="8" t="s">
        <v>17</v>
      </c>
      <c r="E533" s="8" t="s">
        <v>18</v>
      </c>
      <c r="F533" s="7">
        <f>VLOOKUP(A533,SAFMR2025!$A$2:$F$637,6,FALSE)*1.1</f>
        <v>2442</v>
      </c>
      <c r="G533" s="7">
        <f>VLOOKUP(A533,SAFMR2025!$A$2:$G$637,7,FALSE)*1.1</f>
        <v>2519</v>
      </c>
      <c r="H533" s="7">
        <f>VLOOKUP(A533,SAFMR2025!$A$2:$H$637,8,FALSE)*1.1</f>
        <v>3300.0000000000005</v>
      </c>
      <c r="I533" s="7">
        <f>VLOOKUP(A533,SAFMR2025!$A$2:$I$637,9,FALSE)*1.1</f>
        <v>4048.0000000000005</v>
      </c>
      <c r="J533" s="7">
        <f>VLOOKUP(A533,SAFMR2025!$A$2:$J$637,10,FALSE)*1.1</f>
        <v>4653</v>
      </c>
      <c r="K533" s="7">
        <f>VLOOKUP(A533,SAFMR2025!$A$2:$K$637,11,FALSE)*1.1</f>
        <v>5350.4000000000005</v>
      </c>
      <c r="L533" s="7">
        <f>VLOOKUP(A533,SAFMR2025!$A$2:$L$637,12,FALSE)*1.1</f>
        <v>6048.9000000000005</v>
      </c>
      <c r="M533" s="7">
        <f>VLOOKUP(A533,SAFMR2025!$A$2:$M$637,13,FALSE)*1.1</f>
        <v>6746.3</v>
      </c>
      <c r="N533" s="7">
        <f>VLOOKUP(A533,SAFMR2025!$A$2:$N$637,14,FALSE)*1.1</f>
        <v>7444.8</v>
      </c>
    </row>
    <row r="534" spans="1:14" hidden="1" x14ac:dyDescent="0.25">
      <c r="A534" s="39" t="s">
        <v>853</v>
      </c>
      <c r="B534" s="39" t="s">
        <v>278</v>
      </c>
      <c r="C534" s="39" t="s">
        <v>854</v>
      </c>
      <c r="D534" s="39" t="s">
        <v>100</v>
      </c>
      <c r="E534" s="39" t="s">
        <v>280</v>
      </c>
      <c r="F534" s="41">
        <f>VLOOKUP(A534,'APS2024'!$A$2:$F$637,6,FALSE)</f>
        <v>2196</v>
      </c>
      <c r="G534" s="41">
        <f>VLOOKUP(A534,'APS2024'!$A$2:$G$637,7,FALSE)</f>
        <v>2376</v>
      </c>
      <c r="H534" s="41">
        <f>VLOOKUP(A534,'APS2024'!$A$2:$H$637,8,FALSE)</f>
        <v>2856</v>
      </c>
      <c r="I534" s="41">
        <f>VLOOKUP(A534,'APS2024'!$A$2:$I$637,9,FALSE)</f>
        <v>3468</v>
      </c>
      <c r="J534" s="41">
        <f>VLOOKUP(A534,'APS2024'!$A$2:$J$637,10,FALSE)</f>
        <v>3828</v>
      </c>
      <c r="K534" s="40">
        <f>VLOOKUP(A534,'APS2024'!$A$2:$K$637,11,FALSE)</f>
        <v>4402</v>
      </c>
      <c r="L534" s="40">
        <f>VLOOKUP(A534,'APS2024'!$A$2:$L$637,12,FALSE)</f>
        <v>4976</v>
      </c>
      <c r="M534" s="40">
        <f>VLOOKUP(A534,'APS2024'!$A$2:$M$637,13,FALSE)</f>
        <v>5550</v>
      </c>
      <c r="N534" s="40">
        <f>VLOOKUP(A534,'APS2024'!$A$2:$N$637,14,FALSE)</f>
        <v>6124</v>
      </c>
    </row>
    <row r="535" spans="1:14" hidden="1" x14ac:dyDescent="0.25">
      <c r="A535" s="34" t="s">
        <v>855</v>
      </c>
      <c r="B535" s="34" t="s">
        <v>848</v>
      </c>
      <c r="C535" s="34" t="s">
        <v>856</v>
      </c>
      <c r="D535" s="34" t="s">
        <v>17</v>
      </c>
      <c r="E535" s="34" t="s">
        <v>850</v>
      </c>
      <c r="F535" s="56">
        <f>VLOOKUP(A535,LAFMR2025!$A$2:$F$637,6,FALSE)*1.1</f>
        <v>1871.1000000000001</v>
      </c>
      <c r="G535" s="56">
        <f>VLOOKUP(A535,LAFMR2025!$A$2:$G$637,7,FALSE)*1.1</f>
        <v>1884.3000000000002</v>
      </c>
      <c r="H535" s="56">
        <f>VLOOKUP(A535,LAFMR2025!$A$2:$H$637,8,FALSE)*1.1</f>
        <v>2444.2000000000003</v>
      </c>
      <c r="I535" s="56">
        <f>VLOOKUP(A535,LAFMR2025!$A$2:$I$637,9,FALSE)*1.1</f>
        <v>3425.4</v>
      </c>
      <c r="J535" s="56">
        <f>VLOOKUP(A535,LAFMR2025!$A$2:$J$637,10,FALSE)*1.1</f>
        <v>3630.0000000000005</v>
      </c>
      <c r="K535" s="36">
        <f>VLOOKUP(A535,LAFMR2025!$A$2:$K$637,11,FALSE)*1.1</f>
        <v>4174.5</v>
      </c>
      <c r="L535" s="36">
        <f>VLOOKUP(A535,LAFMR2025!$A$2:$L$637,12,FALSE)*1.1</f>
        <v>4719</v>
      </c>
      <c r="M535" s="36">
        <f>VLOOKUP(A535,LAFMR2025!$A$2:$M$637,13,FALSE)*1.1</f>
        <v>5263.5</v>
      </c>
      <c r="N535" s="36">
        <f>VLOOKUP(A535,LAFMR2025!$A$2:$N$637,14,FALSE)*1.1</f>
        <v>5808.0000000000009</v>
      </c>
    </row>
    <row r="536" spans="1:14" hidden="1" x14ac:dyDescent="0.25">
      <c r="A536" s="8" t="s">
        <v>24</v>
      </c>
      <c r="B536" s="8" t="s">
        <v>15</v>
      </c>
      <c r="C536" s="8" t="s">
        <v>21</v>
      </c>
      <c r="D536" s="8" t="s">
        <v>17</v>
      </c>
      <c r="E536" s="8" t="s">
        <v>18</v>
      </c>
      <c r="F536" s="7">
        <f>VLOOKUP(A536,SAFMR2025!$A$2:$F$637,6,FALSE)*1.1</f>
        <v>1551.0000000000002</v>
      </c>
      <c r="G536" s="7">
        <f>VLOOKUP(A536,SAFMR2025!$A$2:$G$637,7,FALSE)*1.1</f>
        <v>1595.0000000000002</v>
      </c>
      <c r="H536" s="7">
        <f>VLOOKUP(A536,SAFMR2025!$A$2:$H$637,8,FALSE)*1.1</f>
        <v>2090</v>
      </c>
      <c r="I536" s="7">
        <f>VLOOKUP(A536,SAFMR2025!$A$2:$I$637,9,FALSE)*1.1</f>
        <v>2563</v>
      </c>
      <c r="J536" s="7">
        <f>VLOOKUP(A536,SAFMR2025!$A$2:$J$637,10,FALSE)*1.1</f>
        <v>2948.0000000000005</v>
      </c>
      <c r="K536" s="7">
        <f>VLOOKUP(A536,SAFMR2025!$A$2:$K$637,11,FALSE)*1.1</f>
        <v>3390.2000000000003</v>
      </c>
      <c r="L536" s="7">
        <f>VLOOKUP(A536,SAFMR2025!$A$2:$L$637,12,FALSE)*1.1</f>
        <v>3832.4</v>
      </c>
      <c r="M536" s="7">
        <f>VLOOKUP(A536,SAFMR2025!$A$2:$M$637,13,FALSE)*1.1</f>
        <v>4274.6000000000004</v>
      </c>
      <c r="N536" s="7">
        <f>VLOOKUP(A536,SAFMR2025!$A$2:$N$637,14,FALSE)*1.1</f>
        <v>4716.8</v>
      </c>
    </row>
    <row r="537" spans="1:14" hidden="1" x14ac:dyDescent="0.25">
      <c r="A537" s="8" t="s">
        <v>25</v>
      </c>
      <c r="B537" s="8" t="s">
        <v>15</v>
      </c>
      <c r="C537" s="8" t="s">
        <v>21</v>
      </c>
      <c r="D537" s="8" t="s">
        <v>17</v>
      </c>
      <c r="E537" s="8" t="s">
        <v>18</v>
      </c>
      <c r="F537" s="7">
        <f>VLOOKUP(A537,SAFMR2025!$A$2:$F$637,6,FALSE)*1.1</f>
        <v>1914.0000000000002</v>
      </c>
      <c r="G537" s="7">
        <f>VLOOKUP(A537,SAFMR2025!$A$2:$G$637,7,FALSE)*1.1</f>
        <v>1969.0000000000002</v>
      </c>
      <c r="H537" s="7">
        <f>VLOOKUP(A537,SAFMR2025!$A$2:$H$637,8,FALSE)*1.1</f>
        <v>2585</v>
      </c>
      <c r="I537" s="7">
        <f>VLOOKUP(A537,SAFMR2025!$A$2:$I$637,9,FALSE)*1.1</f>
        <v>3168.0000000000005</v>
      </c>
      <c r="J537" s="7">
        <f>VLOOKUP(A537,SAFMR2025!$A$2:$J$637,10,FALSE)*1.1</f>
        <v>3641.0000000000005</v>
      </c>
      <c r="K537" s="7">
        <f>VLOOKUP(A537,SAFMR2025!$A$2:$K$637,11,FALSE)*1.1</f>
        <v>4186.6000000000004</v>
      </c>
      <c r="L537" s="7">
        <f>VLOOKUP(A537,SAFMR2025!$A$2:$L$637,12,FALSE)*1.1</f>
        <v>4733.3</v>
      </c>
      <c r="M537" s="7">
        <f>VLOOKUP(A537,SAFMR2025!$A$2:$M$637,13,FALSE)*1.1</f>
        <v>5278.9000000000005</v>
      </c>
      <c r="N537" s="7">
        <f>VLOOKUP(A537,SAFMR2025!$A$2:$N$637,14,FALSE)*1.1</f>
        <v>5825.6</v>
      </c>
    </row>
    <row r="538" spans="1:14" hidden="1" x14ac:dyDescent="0.25">
      <c r="A538" s="8" t="s">
        <v>26</v>
      </c>
      <c r="B538" s="8" t="s">
        <v>15</v>
      </c>
      <c r="C538" s="8" t="s">
        <v>16</v>
      </c>
      <c r="D538" s="8" t="s">
        <v>17</v>
      </c>
      <c r="E538" s="8" t="s">
        <v>18</v>
      </c>
      <c r="F538" s="7">
        <f>VLOOKUP(A538,SAFMR2025!$A$2:$F$637,6,FALSE)*1.1</f>
        <v>2365</v>
      </c>
      <c r="G538" s="7">
        <f>VLOOKUP(A538,SAFMR2025!$A$2:$G$637,7,FALSE)*1.1</f>
        <v>2431</v>
      </c>
      <c r="H538" s="7">
        <f>VLOOKUP(A538,SAFMR2025!$A$2:$H$637,8,FALSE)*1.1</f>
        <v>3190.0000000000005</v>
      </c>
      <c r="I538" s="7">
        <f>VLOOKUP(A538,SAFMR2025!$A$2:$I$637,9,FALSE)*1.1</f>
        <v>3916.0000000000005</v>
      </c>
      <c r="J538" s="7">
        <f>VLOOKUP(A538,SAFMR2025!$A$2:$J$637,10,FALSE)*1.1</f>
        <v>4499</v>
      </c>
      <c r="K538" s="7">
        <f>VLOOKUP(A538,SAFMR2025!$A$2:$K$637,11,FALSE)*1.1</f>
        <v>5173.3</v>
      </c>
      <c r="L538" s="7">
        <f>VLOOKUP(A538,SAFMR2025!$A$2:$L$637,12,FALSE)*1.1</f>
        <v>5848.7000000000007</v>
      </c>
      <c r="M538" s="7">
        <f>VLOOKUP(A538,SAFMR2025!$A$2:$M$637,13,FALSE)*1.1</f>
        <v>6523.0000000000009</v>
      </c>
      <c r="N538" s="7">
        <f>VLOOKUP(A538,SAFMR2025!$A$2:$N$637,14,FALSE)*1.1</f>
        <v>7198.4000000000005</v>
      </c>
    </row>
    <row r="539" spans="1:14" hidden="1" x14ac:dyDescent="0.25">
      <c r="A539" s="8" t="s">
        <v>27</v>
      </c>
      <c r="B539" s="8" t="s">
        <v>15</v>
      </c>
      <c r="C539" s="8" t="s">
        <v>21</v>
      </c>
      <c r="D539" s="8" t="s">
        <v>17</v>
      </c>
      <c r="E539" s="8" t="s">
        <v>18</v>
      </c>
      <c r="F539" s="7">
        <f>VLOOKUP(A539,SAFMR2025!$A$2:$F$637,6,FALSE)*1.1</f>
        <v>1683.0000000000002</v>
      </c>
      <c r="G539" s="7">
        <f>VLOOKUP(A539,SAFMR2025!$A$2:$G$637,7,FALSE)*1.1</f>
        <v>1870.0000000000002</v>
      </c>
      <c r="H539" s="7">
        <f>VLOOKUP(A539,SAFMR2025!$A$2:$H$637,8,FALSE)*1.1</f>
        <v>2156</v>
      </c>
      <c r="I539" s="7">
        <f>VLOOKUP(A539,SAFMR2025!$A$2:$I$637,9,FALSE)*1.1</f>
        <v>2882.0000000000005</v>
      </c>
      <c r="J539" s="7">
        <f>VLOOKUP(A539,SAFMR2025!$A$2:$J$637,10,FALSE)*1.1</f>
        <v>3036.0000000000005</v>
      </c>
      <c r="K539" s="7">
        <f>VLOOKUP(A539,SAFMR2025!$A$2:$K$637,11,FALSE)*1.1</f>
        <v>3491.4</v>
      </c>
      <c r="L539" s="7">
        <f>VLOOKUP(A539,SAFMR2025!$A$2:$L$637,12,FALSE)*1.1</f>
        <v>3946.8</v>
      </c>
      <c r="M539" s="7">
        <f>VLOOKUP(A539,SAFMR2025!$A$2:$M$637,13,FALSE)*1.1</f>
        <v>4402.2000000000007</v>
      </c>
      <c r="N539" s="7">
        <f>VLOOKUP(A539,SAFMR2025!$A$2:$N$637,14,FALSE)*1.1</f>
        <v>4857.6000000000004</v>
      </c>
    </row>
    <row r="540" spans="1:14" hidden="1" x14ac:dyDescent="0.25">
      <c r="A540" s="34" t="s">
        <v>864</v>
      </c>
      <c r="B540" s="34" t="s">
        <v>848</v>
      </c>
      <c r="C540" s="34" t="s">
        <v>865</v>
      </c>
      <c r="D540" s="34" t="s">
        <v>17</v>
      </c>
      <c r="E540" s="34" t="s">
        <v>850</v>
      </c>
      <c r="F540" s="56">
        <f>VLOOKUP(A540,LAFMR2025!$A$2:$F$637,6,FALSE)*1.1</f>
        <v>1871.1000000000001</v>
      </c>
      <c r="G540" s="56">
        <f>VLOOKUP(A540,LAFMR2025!$A$2:$G$637,7,FALSE)*1.1</f>
        <v>1884.3000000000002</v>
      </c>
      <c r="H540" s="56">
        <f>VLOOKUP(A540,LAFMR2025!$A$2:$H$637,8,FALSE)*1.1</f>
        <v>2444.2000000000003</v>
      </c>
      <c r="I540" s="56">
        <f>VLOOKUP(A540,LAFMR2025!$A$2:$I$637,9,FALSE)*1.1</f>
        <v>3425.4</v>
      </c>
      <c r="J540" s="56">
        <f>VLOOKUP(A540,LAFMR2025!$A$2:$J$637,10,FALSE)*1.1</f>
        <v>3630.0000000000005</v>
      </c>
      <c r="K540" s="36">
        <f>VLOOKUP(A540,LAFMR2025!$A$2:$K$637,11,FALSE)*1.1</f>
        <v>4174.5</v>
      </c>
      <c r="L540" s="36">
        <f>VLOOKUP(A540,LAFMR2025!$A$2:$L$637,12,FALSE)*1.1</f>
        <v>4719</v>
      </c>
      <c r="M540" s="36">
        <f>VLOOKUP(A540,LAFMR2025!$A$2:$M$637,13,FALSE)*1.1</f>
        <v>5263.5</v>
      </c>
      <c r="N540" s="36">
        <f>VLOOKUP(A540,LAFMR2025!$A$2:$N$637,14,FALSE)*1.1</f>
        <v>5808.0000000000009</v>
      </c>
    </row>
    <row r="541" spans="1:14" hidden="1" x14ac:dyDescent="0.25">
      <c r="A541" s="8" t="s">
        <v>28</v>
      </c>
      <c r="B541" s="8" t="s">
        <v>15</v>
      </c>
      <c r="C541" s="8" t="s">
        <v>16</v>
      </c>
      <c r="D541" s="8" t="s">
        <v>17</v>
      </c>
      <c r="E541" s="8" t="s">
        <v>18</v>
      </c>
      <c r="F541" s="7">
        <f>VLOOKUP(A541,SAFMR2025!$A$2:$F$637,6,FALSE)*1.1</f>
        <v>1870.0000000000002</v>
      </c>
      <c r="G541" s="7">
        <f>VLOOKUP(A541,SAFMR2025!$A$2:$G$637,7,FALSE)*1.1</f>
        <v>1925.0000000000002</v>
      </c>
      <c r="H541" s="7">
        <f>VLOOKUP(A541,SAFMR2025!$A$2:$H$637,8,FALSE)*1.1</f>
        <v>2519</v>
      </c>
      <c r="I541" s="7">
        <f>VLOOKUP(A541,SAFMR2025!$A$2:$I$637,9,FALSE)*1.1</f>
        <v>3091.0000000000005</v>
      </c>
      <c r="J541" s="7">
        <f>VLOOKUP(A541,SAFMR2025!$A$2:$J$637,10,FALSE)*1.1</f>
        <v>3553.0000000000005</v>
      </c>
      <c r="K541" s="7">
        <f>VLOOKUP(A541,SAFMR2025!$A$2:$K$637,11,FALSE)*1.1</f>
        <v>4085.4000000000005</v>
      </c>
      <c r="L541" s="7">
        <f>VLOOKUP(A541,SAFMR2025!$A$2:$L$637,12,FALSE)*1.1</f>
        <v>4618.9000000000005</v>
      </c>
      <c r="M541" s="7">
        <f>VLOOKUP(A541,SAFMR2025!$A$2:$M$637,13,FALSE)*1.1</f>
        <v>5151.3</v>
      </c>
      <c r="N541" s="7">
        <f>VLOOKUP(A541,SAFMR2025!$A$2:$N$637,14,FALSE)*1.1</f>
        <v>5684.8</v>
      </c>
    </row>
    <row r="542" spans="1:14" hidden="1" x14ac:dyDescent="0.25">
      <c r="A542" s="34" t="s">
        <v>867</v>
      </c>
      <c r="B542" s="34" t="s">
        <v>868</v>
      </c>
      <c r="C542" s="34" t="s">
        <v>869</v>
      </c>
      <c r="D542" s="34" t="s">
        <v>17</v>
      </c>
      <c r="E542" s="34" t="s">
        <v>850</v>
      </c>
      <c r="F542" s="56">
        <f>VLOOKUP(A542,LAFMR2025!$A$2:$F$637,6,FALSE)*1.1</f>
        <v>1871.1000000000001</v>
      </c>
      <c r="G542" s="56">
        <f>VLOOKUP(A542,LAFMR2025!$A$2:$G$637,7,FALSE)*1.1</f>
        <v>1884.3000000000002</v>
      </c>
      <c r="H542" s="56">
        <f>VLOOKUP(A542,LAFMR2025!$A$2:$H$637,8,FALSE)*1.1</f>
        <v>2444.2000000000003</v>
      </c>
      <c r="I542" s="56">
        <f>VLOOKUP(A542,LAFMR2025!$A$2:$I$637,9,FALSE)*1.1</f>
        <v>3425.4</v>
      </c>
      <c r="J542" s="56">
        <f>VLOOKUP(A542,LAFMR2025!$A$2:$J$637,10,FALSE)*1.1</f>
        <v>3630.0000000000005</v>
      </c>
      <c r="K542" s="36">
        <f>VLOOKUP(A542,LAFMR2025!$A$2:$K$637,11,FALSE)*1.1</f>
        <v>4174.5</v>
      </c>
      <c r="L542" s="36">
        <f>VLOOKUP(A542,LAFMR2025!$A$2:$L$637,12,FALSE)*1.1</f>
        <v>4719</v>
      </c>
      <c r="M542" s="36">
        <f>VLOOKUP(A542,LAFMR2025!$A$2:$M$637,13,FALSE)*1.1</f>
        <v>5263.5</v>
      </c>
      <c r="N542" s="36">
        <f>VLOOKUP(A542,LAFMR2025!$A$2:$N$637,14,FALSE)*1.1</f>
        <v>5808.0000000000009</v>
      </c>
    </row>
    <row r="543" spans="1:14" hidden="1" x14ac:dyDescent="0.25">
      <c r="A543" s="8" t="s">
        <v>29</v>
      </c>
      <c r="B543" s="8" t="s">
        <v>15</v>
      </c>
      <c r="C543" s="8" t="s">
        <v>21</v>
      </c>
      <c r="D543" s="8" t="s">
        <v>17</v>
      </c>
      <c r="E543" s="8" t="s">
        <v>18</v>
      </c>
      <c r="F543" s="7">
        <f>VLOOKUP(A543,SAFMR2025!$A$2:$F$637,6,FALSE)*1.1</f>
        <v>1859.0000000000002</v>
      </c>
      <c r="G543" s="7">
        <f>VLOOKUP(A543,SAFMR2025!$A$2:$G$637,7,FALSE)*1.1</f>
        <v>1903.0000000000002</v>
      </c>
      <c r="H543" s="7">
        <f>VLOOKUP(A543,SAFMR2025!$A$2:$H$637,8,FALSE)*1.1</f>
        <v>2508</v>
      </c>
      <c r="I543" s="7">
        <f>VLOOKUP(A543,SAFMR2025!$A$2:$I$637,9,FALSE)*1.1</f>
        <v>3069.0000000000005</v>
      </c>
      <c r="J543" s="7">
        <f>VLOOKUP(A543,SAFMR2025!$A$2:$J$637,10,FALSE)*1.1</f>
        <v>3531.0000000000005</v>
      </c>
      <c r="K543" s="7">
        <f>VLOOKUP(A543,SAFMR2025!$A$2:$K$637,11,FALSE)*1.1</f>
        <v>4060.1000000000004</v>
      </c>
      <c r="L543" s="7">
        <f>VLOOKUP(A543,SAFMR2025!$A$2:$L$637,12,FALSE)*1.1</f>
        <v>4590.3</v>
      </c>
      <c r="M543" s="7">
        <f>VLOOKUP(A543,SAFMR2025!$A$2:$M$637,13,FALSE)*1.1</f>
        <v>5119.4000000000005</v>
      </c>
      <c r="N543" s="7">
        <f>VLOOKUP(A543,SAFMR2025!$A$2:$N$637,14,FALSE)*1.1</f>
        <v>5649.6</v>
      </c>
    </row>
    <row r="544" spans="1:14" hidden="1" x14ac:dyDescent="0.25">
      <c r="A544" s="34" t="s">
        <v>871</v>
      </c>
      <c r="B544" s="34" t="s">
        <v>848</v>
      </c>
      <c r="C544" s="34" t="s">
        <v>872</v>
      </c>
      <c r="D544" s="34" t="s">
        <v>17</v>
      </c>
      <c r="E544" s="34" t="s">
        <v>850</v>
      </c>
      <c r="F544" s="56">
        <f>VLOOKUP(A544,LAFMR2025!$A$2:$F$637,6,FALSE)*1.1</f>
        <v>1871.1000000000001</v>
      </c>
      <c r="G544" s="56">
        <f>VLOOKUP(A544,LAFMR2025!$A$2:$G$637,7,FALSE)*1.1</f>
        <v>1884.3000000000002</v>
      </c>
      <c r="H544" s="56">
        <f>VLOOKUP(A544,LAFMR2025!$A$2:$H$637,8,FALSE)*1.1</f>
        <v>2444.2000000000003</v>
      </c>
      <c r="I544" s="56">
        <f>VLOOKUP(A544,LAFMR2025!$A$2:$I$637,9,FALSE)*1.1</f>
        <v>3425.4</v>
      </c>
      <c r="J544" s="56">
        <f>VLOOKUP(A544,LAFMR2025!$A$2:$J$637,10,FALSE)*1.1</f>
        <v>3630.0000000000005</v>
      </c>
      <c r="K544" s="36">
        <f>VLOOKUP(A544,LAFMR2025!$A$2:$K$637,11,FALSE)*1.1</f>
        <v>4174.5</v>
      </c>
      <c r="L544" s="36">
        <f>VLOOKUP(A544,LAFMR2025!$A$2:$L$637,12,FALSE)*1.1</f>
        <v>4719</v>
      </c>
      <c r="M544" s="36">
        <f>VLOOKUP(A544,LAFMR2025!$A$2:$M$637,13,FALSE)*1.1</f>
        <v>5263.5</v>
      </c>
      <c r="N544" s="36">
        <f>VLOOKUP(A544,LAFMR2025!$A$2:$N$637,14,FALSE)*1.1</f>
        <v>5808.0000000000009</v>
      </c>
    </row>
    <row r="545" spans="1:14" hidden="1" x14ac:dyDescent="0.25">
      <c r="A545" s="39" t="s">
        <v>873</v>
      </c>
      <c r="B545" s="39" t="s">
        <v>278</v>
      </c>
      <c r="C545" s="39" t="s">
        <v>854</v>
      </c>
      <c r="D545" s="39" t="s">
        <v>100</v>
      </c>
      <c r="E545" s="39" t="s">
        <v>280</v>
      </c>
      <c r="F545" s="41">
        <f>VLOOKUP(A545,'APS2024'!$A$2:$F$637,6,FALSE)</f>
        <v>2196</v>
      </c>
      <c r="G545" s="41">
        <f>VLOOKUP(A545,'APS2024'!$A$2:$G$637,7,FALSE)</f>
        <v>2376</v>
      </c>
      <c r="H545" s="41">
        <f>VLOOKUP(A545,'APS2024'!$A$2:$H$637,8,FALSE)</f>
        <v>2856</v>
      </c>
      <c r="I545" s="41">
        <f>VLOOKUP(A545,'APS2024'!$A$2:$I$637,9,FALSE)</f>
        <v>3468</v>
      </c>
      <c r="J545" s="41">
        <f>VLOOKUP(A545,'APS2024'!$A$2:$J$637,10,FALSE)</f>
        <v>3828</v>
      </c>
      <c r="K545" s="40">
        <f>VLOOKUP(A545,'APS2024'!$A$2:$K$637,11,FALSE)</f>
        <v>4402</v>
      </c>
      <c r="L545" s="40">
        <f>VLOOKUP(A545,'APS2024'!$A$2:$L$637,12,FALSE)</f>
        <v>4976</v>
      </c>
      <c r="M545" s="40">
        <f>VLOOKUP(A545,'APS2024'!$A$2:$M$637,13,FALSE)</f>
        <v>5550</v>
      </c>
      <c r="N545" s="40">
        <f>VLOOKUP(A545,'APS2024'!$A$2:$N$637,14,FALSE)</f>
        <v>6124</v>
      </c>
    </row>
    <row r="546" spans="1:14" hidden="1" x14ac:dyDescent="0.25">
      <c r="A546" s="8" t="s">
        <v>30</v>
      </c>
      <c r="B546" s="8" t="s">
        <v>15</v>
      </c>
      <c r="C546" s="8" t="s">
        <v>16</v>
      </c>
      <c r="D546" s="8" t="s">
        <v>17</v>
      </c>
      <c r="E546" s="8" t="s">
        <v>18</v>
      </c>
      <c r="F546" s="7">
        <f>VLOOKUP(A546,SAFMR2025!$A$2:$F$637,6,FALSE)*1.1</f>
        <v>1925.0000000000002</v>
      </c>
      <c r="G546" s="7">
        <f>VLOOKUP(A546,SAFMR2025!$A$2:$G$637,7,FALSE)*1.1</f>
        <v>1980.0000000000002</v>
      </c>
      <c r="H546" s="7">
        <f>VLOOKUP(A546,SAFMR2025!$A$2:$H$637,8,FALSE)*1.1</f>
        <v>2596</v>
      </c>
      <c r="I546" s="7">
        <f>VLOOKUP(A546,SAFMR2025!$A$2:$I$637,9,FALSE)*1.1</f>
        <v>3190.0000000000005</v>
      </c>
      <c r="J546" s="7">
        <f>VLOOKUP(A546,SAFMR2025!$A$2:$J$637,10,FALSE)*1.1</f>
        <v>3663.0000000000005</v>
      </c>
      <c r="K546" s="7">
        <f>VLOOKUP(A546,SAFMR2025!$A$2:$K$637,11,FALSE)*1.1</f>
        <v>4211.9000000000005</v>
      </c>
      <c r="L546" s="7">
        <f>VLOOKUP(A546,SAFMR2025!$A$2:$L$637,12,FALSE)*1.1</f>
        <v>4761.9000000000005</v>
      </c>
      <c r="M546" s="7">
        <f>VLOOKUP(A546,SAFMR2025!$A$2:$M$637,13,FALSE)*1.1</f>
        <v>5310.8</v>
      </c>
      <c r="N546" s="7">
        <f>VLOOKUP(A546,SAFMR2025!$A$2:$N$637,14,FALSE)*1.1</f>
        <v>5860.8</v>
      </c>
    </row>
    <row r="547" spans="1:14" hidden="1" x14ac:dyDescent="0.25">
      <c r="A547" s="8" t="s">
        <v>31</v>
      </c>
      <c r="B547" s="8" t="s">
        <v>15</v>
      </c>
      <c r="C547" s="8" t="s">
        <v>16</v>
      </c>
      <c r="D547" s="8" t="s">
        <v>17</v>
      </c>
      <c r="E547" s="8" t="s">
        <v>18</v>
      </c>
      <c r="F547" s="7">
        <f>VLOOKUP(A547,SAFMR2025!$A$2:$F$637,6,FALSE)*1.1</f>
        <v>2035.0000000000002</v>
      </c>
      <c r="G547" s="7">
        <f>VLOOKUP(A547,SAFMR2025!$A$2:$G$637,7,FALSE)*1.1</f>
        <v>2090</v>
      </c>
      <c r="H547" s="7">
        <f>VLOOKUP(A547,SAFMR2025!$A$2:$H$637,8,FALSE)*1.1</f>
        <v>2739</v>
      </c>
      <c r="I547" s="7">
        <f>VLOOKUP(A547,SAFMR2025!$A$2:$I$637,9,FALSE)*1.1</f>
        <v>3366.0000000000005</v>
      </c>
      <c r="J547" s="7">
        <f>VLOOKUP(A547,SAFMR2025!$A$2:$J$637,10,FALSE)*1.1</f>
        <v>3861.0000000000005</v>
      </c>
      <c r="K547" s="7">
        <f>VLOOKUP(A547,SAFMR2025!$A$2:$K$637,11,FALSE)*1.1</f>
        <v>4439.6000000000004</v>
      </c>
      <c r="L547" s="7">
        <f>VLOOKUP(A547,SAFMR2025!$A$2:$L$637,12,FALSE)*1.1</f>
        <v>5019.3</v>
      </c>
      <c r="M547" s="7">
        <f>VLOOKUP(A547,SAFMR2025!$A$2:$M$637,13,FALSE)*1.1</f>
        <v>5597.9000000000005</v>
      </c>
      <c r="N547" s="7">
        <f>VLOOKUP(A547,SAFMR2025!$A$2:$N$637,14,FALSE)*1.1</f>
        <v>6177.6</v>
      </c>
    </row>
    <row r="548" spans="1:14" hidden="1" x14ac:dyDescent="0.25">
      <c r="A548" s="8" t="s">
        <v>32</v>
      </c>
      <c r="B548" s="8" t="s">
        <v>15</v>
      </c>
      <c r="C548" s="8" t="s">
        <v>16</v>
      </c>
      <c r="D548" s="8" t="s">
        <v>17</v>
      </c>
      <c r="E548" s="8" t="s">
        <v>18</v>
      </c>
      <c r="F548" s="7">
        <f>VLOOKUP(A548,SAFMR2025!$A$2:$F$637,6,FALSE)*1.1</f>
        <v>1903.0000000000002</v>
      </c>
      <c r="G548" s="7">
        <f>VLOOKUP(A548,SAFMR2025!$A$2:$G$637,7,FALSE)*1.1</f>
        <v>1958.0000000000002</v>
      </c>
      <c r="H548" s="7">
        <f>VLOOKUP(A548,SAFMR2025!$A$2:$H$637,8,FALSE)*1.1</f>
        <v>2563</v>
      </c>
      <c r="I548" s="7">
        <f>VLOOKUP(A548,SAFMR2025!$A$2:$I$637,9,FALSE)*1.1</f>
        <v>3146.0000000000005</v>
      </c>
      <c r="J548" s="7">
        <f>VLOOKUP(A548,SAFMR2025!$A$2:$J$637,10,FALSE)*1.1</f>
        <v>3619.0000000000005</v>
      </c>
      <c r="K548" s="7">
        <f>VLOOKUP(A548,SAFMR2025!$A$2:$K$637,11,FALSE)*1.1</f>
        <v>4161.3</v>
      </c>
      <c r="L548" s="7">
        <f>VLOOKUP(A548,SAFMR2025!$A$2:$L$637,12,FALSE)*1.1</f>
        <v>4704.7000000000007</v>
      </c>
      <c r="M548" s="7">
        <f>VLOOKUP(A548,SAFMR2025!$A$2:$M$637,13,FALSE)*1.1</f>
        <v>5247</v>
      </c>
      <c r="N548" s="7">
        <f>VLOOKUP(A548,SAFMR2025!$A$2:$N$637,14,FALSE)*1.1</f>
        <v>5790.4000000000005</v>
      </c>
    </row>
    <row r="549" spans="1:14" hidden="1" x14ac:dyDescent="0.25">
      <c r="A549" s="8" t="s">
        <v>33</v>
      </c>
      <c r="B549" s="8" t="s">
        <v>15</v>
      </c>
      <c r="C549" s="8" t="s">
        <v>23</v>
      </c>
      <c r="D549" s="8" t="s">
        <v>17</v>
      </c>
      <c r="E549" s="8" t="s">
        <v>18</v>
      </c>
      <c r="F549" s="7">
        <f>VLOOKUP(A549,SAFMR2025!$A$2:$F$637,6,FALSE)*1.1</f>
        <v>2101</v>
      </c>
      <c r="G549" s="7">
        <f>VLOOKUP(A549,SAFMR2025!$A$2:$G$637,7,FALSE)*1.1</f>
        <v>2167</v>
      </c>
      <c r="H549" s="7">
        <f>VLOOKUP(A549,SAFMR2025!$A$2:$H$637,8,FALSE)*1.1</f>
        <v>2838.0000000000005</v>
      </c>
      <c r="I549" s="7">
        <f>VLOOKUP(A549,SAFMR2025!$A$2:$I$637,9,FALSE)*1.1</f>
        <v>3487.0000000000005</v>
      </c>
      <c r="J549" s="7">
        <f>VLOOKUP(A549,SAFMR2025!$A$2:$J$637,10,FALSE)*1.1</f>
        <v>4004.0000000000005</v>
      </c>
      <c r="K549" s="7">
        <f>VLOOKUP(A549,SAFMR2025!$A$2:$K$637,11,FALSE)*1.1</f>
        <v>4604.6000000000004</v>
      </c>
      <c r="L549" s="7">
        <f>VLOOKUP(A549,SAFMR2025!$A$2:$L$637,12,FALSE)*1.1</f>
        <v>5205.2000000000007</v>
      </c>
      <c r="M549" s="7">
        <f>VLOOKUP(A549,SAFMR2025!$A$2:$M$637,13,FALSE)*1.1</f>
        <v>5805.8</v>
      </c>
      <c r="N549" s="7">
        <f>VLOOKUP(A549,SAFMR2025!$A$2:$N$637,14,FALSE)*1.1</f>
        <v>6406.4000000000005</v>
      </c>
    </row>
    <row r="550" spans="1:14" hidden="1" x14ac:dyDescent="0.25">
      <c r="A550" s="34" t="s">
        <v>882</v>
      </c>
      <c r="B550" s="34" t="s">
        <v>868</v>
      </c>
      <c r="C550" s="34" t="s">
        <v>869</v>
      </c>
      <c r="D550" s="34" t="s">
        <v>17</v>
      </c>
      <c r="E550" s="34" t="s">
        <v>850</v>
      </c>
      <c r="F550" s="56">
        <f>VLOOKUP(A550,LAFMR2025!$A$2:$F$637,6,FALSE)*1.1</f>
        <v>1871.1000000000001</v>
      </c>
      <c r="G550" s="56">
        <f>VLOOKUP(A550,LAFMR2025!$A$2:$G$637,7,FALSE)*1.1</f>
        <v>1884.3000000000002</v>
      </c>
      <c r="H550" s="56">
        <f>VLOOKUP(A550,LAFMR2025!$A$2:$H$637,8,FALSE)*1.1</f>
        <v>2444.2000000000003</v>
      </c>
      <c r="I550" s="56">
        <f>VLOOKUP(A550,LAFMR2025!$A$2:$I$637,9,FALSE)*1.1</f>
        <v>3425.4</v>
      </c>
      <c r="J550" s="56">
        <f>VLOOKUP(A550,LAFMR2025!$A$2:$J$637,10,FALSE)*1.1</f>
        <v>3630.0000000000005</v>
      </c>
      <c r="K550" s="36">
        <f>VLOOKUP(A550,LAFMR2025!$A$2:$K$637,11,FALSE)*1.1</f>
        <v>4174.5</v>
      </c>
      <c r="L550" s="36">
        <f>VLOOKUP(A550,LAFMR2025!$A$2:$L$637,12,FALSE)*1.1</f>
        <v>4719</v>
      </c>
      <c r="M550" s="36">
        <f>VLOOKUP(A550,LAFMR2025!$A$2:$M$637,13,FALSE)*1.1</f>
        <v>5263.5</v>
      </c>
      <c r="N550" s="36">
        <f>VLOOKUP(A550,LAFMR2025!$A$2:$N$637,14,FALSE)*1.1</f>
        <v>5808.0000000000009</v>
      </c>
    </row>
    <row r="551" spans="1:14" hidden="1" x14ac:dyDescent="0.25">
      <c r="A551" s="34" t="s">
        <v>883</v>
      </c>
      <c r="B551" s="34" t="s">
        <v>848</v>
      </c>
      <c r="C551" s="34" t="s">
        <v>884</v>
      </c>
      <c r="D551" s="34" t="s">
        <v>17</v>
      </c>
      <c r="E551" s="34" t="s">
        <v>850</v>
      </c>
      <c r="F551" s="56">
        <f>VLOOKUP(A551,LAFMR2025!$A$2:$F$637,6,FALSE)*1.1</f>
        <v>1871.1000000000001</v>
      </c>
      <c r="G551" s="56">
        <f>VLOOKUP(A551,LAFMR2025!$A$2:$G$637,7,FALSE)*1.1</f>
        <v>1884.3000000000002</v>
      </c>
      <c r="H551" s="56">
        <f>VLOOKUP(A551,LAFMR2025!$A$2:$H$637,8,FALSE)*1.1</f>
        <v>2444.2000000000003</v>
      </c>
      <c r="I551" s="56">
        <f>VLOOKUP(A551,LAFMR2025!$A$2:$I$637,9,FALSE)*1.1</f>
        <v>3425.4</v>
      </c>
      <c r="J551" s="56">
        <f>VLOOKUP(A551,LAFMR2025!$A$2:$J$637,10,FALSE)*1.1</f>
        <v>3630.0000000000005</v>
      </c>
      <c r="K551" s="36">
        <f>VLOOKUP(A551,LAFMR2025!$A$2:$K$637,11,FALSE)*1.1</f>
        <v>4174.5</v>
      </c>
      <c r="L551" s="36">
        <f>VLOOKUP(A551,LAFMR2025!$A$2:$L$637,12,FALSE)*1.1</f>
        <v>4719</v>
      </c>
      <c r="M551" s="36">
        <f>VLOOKUP(A551,LAFMR2025!$A$2:$M$637,13,FALSE)*1.1</f>
        <v>5263.5</v>
      </c>
      <c r="N551" s="36">
        <f>VLOOKUP(A551,LAFMR2025!$A$2:$N$637,14,FALSE)*1.1</f>
        <v>5808.0000000000009</v>
      </c>
    </row>
    <row r="552" spans="1:14" hidden="1" x14ac:dyDescent="0.25">
      <c r="A552" s="39" t="s">
        <v>885</v>
      </c>
      <c r="B552" s="39" t="s">
        <v>278</v>
      </c>
      <c r="C552" s="39" t="s">
        <v>854</v>
      </c>
      <c r="D552" s="39" t="s">
        <v>100</v>
      </c>
      <c r="E552" s="39" t="s">
        <v>280</v>
      </c>
      <c r="F552" s="41">
        <f>VLOOKUP(A552,'APS2024'!$A$2:$F$637,6,FALSE)</f>
        <v>2196</v>
      </c>
      <c r="G552" s="41">
        <f>VLOOKUP(A552,'APS2024'!$A$2:$G$637,7,FALSE)</f>
        <v>2376</v>
      </c>
      <c r="H552" s="41">
        <f>VLOOKUP(A552,'APS2024'!$A$2:$H$637,8,FALSE)</f>
        <v>2856</v>
      </c>
      <c r="I552" s="41">
        <f>VLOOKUP(A552,'APS2024'!$A$2:$I$637,9,FALSE)</f>
        <v>3468</v>
      </c>
      <c r="J552" s="41">
        <f>VLOOKUP(A552,'APS2024'!$A$2:$J$637,10,FALSE)</f>
        <v>3828</v>
      </c>
      <c r="K552" s="40">
        <f>VLOOKUP(A552,'APS2024'!$A$2:$K$637,11,FALSE)</f>
        <v>4402</v>
      </c>
      <c r="L552" s="40">
        <f>VLOOKUP(A552,'APS2024'!$A$2:$L$637,12,FALSE)</f>
        <v>4976</v>
      </c>
      <c r="M552" s="40">
        <f>VLOOKUP(A552,'APS2024'!$A$2:$M$637,13,FALSE)</f>
        <v>5550</v>
      </c>
      <c r="N552" s="40">
        <f>VLOOKUP(A552,'APS2024'!$A$2:$N$637,14,FALSE)</f>
        <v>6124</v>
      </c>
    </row>
    <row r="553" spans="1:14" hidden="1" x14ac:dyDescent="0.25">
      <c r="A553" s="34" t="s">
        <v>886</v>
      </c>
      <c r="B553" s="34" t="s">
        <v>848</v>
      </c>
      <c r="C553" s="34" t="s">
        <v>884</v>
      </c>
      <c r="D553" s="34" t="s">
        <v>17</v>
      </c>
      <c r="E553" s="34" t="s">
        <v>850</v>
      </c>
      <c r="F553" s="56">
        <f>VLOOKUP(A553,LAFMR2025!$A$2:$F$637,6,FALSE)*1.1</f>
        <v>1871.1000000000001</v>
      </c>
      <c r="G553" s="56">
        <f>VLOOKUP(A553,LAFMR2025!$A$2:$G$637,7,FALSE)*1.1</f>
        <v>1884.3000000000002</v>
      </c>
      <c r="H553" s="56">
        <f>VLOOKUP(A553,LAFMR2025!$A$2:$H$637,8,FALSE)*1.1</f>
        <v>2444.2000000000003</v>
      </c>
      <c r="I553" s="56">
        <f>VLOOKUP(A553,LAFMR2025!$A$2:$I$637,9,FALSE)*1.1</f>
        <v>3425.4</v>
      </c>
      <c r="J553" s="56">
        <f>VLOOKUP(A553,LAFMR2025!$A$2:$J$637,10,FALSE)*1.1</f>
        <v>3630.0000000000005</v>
      </c>
      <c r="K553" s="36">
        <f>VLOOKUP(A553,LAFMR2025!$A$2:$K$637,11,FALSE)*1.1</f>
        <v>4174.5</v>
      </c>
      <c r="L553" s="36">
        <f>VLOOKUP(A553,LAFMR2025!$A$2:$L$637,12,FALSE)*1.1</f>
        <v>4719</v>
      </c>
      <c r="M553" s="36">
        <f>VLOOKUP(A553,LAFMR2025!$A$2:$M$637,13,FALSE)*1.1</f>
        <v>5263.5</v>
      </c>
      <c r="N553" s="36">
        <f>VLOOKUP(A553,LAFMR2025!$A$2:$N$637,14,FALSE)*1.1</f>
        <v>5808.0000000000009</v>
      </c>
    </row>
    <row r="554" spans="1:14" hidden="1" x14ac:dyDescent="0.25">
      <c r="A554" s="8" t="s">
        <v>34</v>
      </c>
      <c r="B554" s="8" t="s">
        <v>15</v>
      </c>
      <c r="C554" s="8" t="s">
        <v>21</v>
      </c>
      <c r="D554" s="8" t="s">
        <v>17</v>
      </c>
      <c r="E554" s="8" t="s">
        <v>18</v>
      </c>
      <c r="F554" s="7">
        <f>VLOOKUP(A554,SAFMR2025!$A$2:$F$637,6,FALSE)*1.1</f>
        <v>1914.0000000000002</v>
      </c>
      <c r="G554" s="7">
        <f>VLOOKUP(A554,SAFMR2025!$A$2:$G$637,7,FALSE)*1.1</f>
        <v>1969.0000000000002</v>
      </c>
      <c r="H554" s="7">
        <f>VLOOKUP(A554,SAFMR2025!$A$2:$H$637,8,FALSE)*1.1</f>
        <v>2585</v>
      </c>
      <c r="I554" s="7">
        <f>VLOOKUP(A554,SAFMR2025!$A$2:$I$637,9,FALSE)*1.1</f>
        <v>3168.0000000000005</v>
      </c>
      <c r="J554" s="7">
        <f>VLOOKUP(A554,SAFMR2025!$A$2:$J$637,10,FALSE)*1.1</f>
        <v>3641.0000000000005</v>
      </c>
      <c r="K554" s="7">
        <f>VLOOKUP(A554,SAFMR2025!$A$2:$K$637,11,FALSE)*1.1</f>
        <v>4186.6000000000004</v>
      </c>
      <c r="L554" s="7">
        <f>VLOOKUP(A554,SAFMR2025!$A$2:$L$637,12,FALSE)*1.1</f>
        <v>4733.3</v>
      </c>
      <c r="M554" s="7">
        <f>VLOOKUP(A554,SAFMR2025!$A$2:$M$637,13,FALSE)*1.1</f>
        <v>5278.9000000000005</v>
      </c>
      <c r="N554" s="7">
        <f>VLOOKUP(A554,SAFMR2025!$A$2:$N$637,14,FALSE)*1.1</f>
        <v>5825.6</v>
      </c>
    </row>
    <row r="555" spans="1:14" hidden="1" x14ac:dyDescent="0.25">
      <c r="A555" s="34" t="s">
        <v>889</v>
      </c>
      <c r="B555" s="34" t="s">
        <v>848</v>
      </c>
      <c r="C555" s="34" t="s">
        <v>890</v>
      </c>
      <c r="D555" s="34" t="s">
        <v>17</v>
      </c>
      <c r="E555" s="34" t="s">
        <v>850</v>
      </c>
      <c r="F555" s="56">
        <f>VLOOKUP(A555,LAFMR2025!$A$2:$F$637,6,FALSE)*1.1</f>
        <v>1871.1000000000001</v>
      </c>
      <c r="G555" s="56">
        <f>VLOOKUP(A555,LAFMR2025!$A$2:$G$637,7,FALSE)*1.1</f>
        <v>1884.3000000000002</v>
      </c>
      <c r="H555" s="56">
        <f>VLOOKUP(A555,LAFMR2025!$A$2:$H$637,8,FALSE)*1.1</f>
        <v>2444.2000000000003</v>
      </c>
      <c r="I555" s="56">
        <f>VLOOKUP(A555,LAFMR2025!$A$2:$I$637,9,FALSE)*1.1</f>
        <v>3425.4</v>
      </c>
      <c r="J555" s="56">
        <f>VLOOKUP(A555,LAFMR2025!$A$2:$J$637,10,FALSE)*1.1</f>
        <v>3630.0000000000005</v>
      </c>
      <c r="K555" s="36">
        <f>VLOOKUP(A555,LAFMR2025!$A$2:$K$637,11,FALSE)*1.1</f>
        <v>4174.5</v>
      </c>
      <c r="L555" s="36">
        <f>VLOOKUP(A555,LAFMR2025!$A$2:$L$637,12,FALSE)*1.1</f>
        <v>4719</v>
      </c>
      <c r="M555" s="36">
        <f>VLOOKUP(A555,LAFMR2025!$A$2:$M$637,13,FALSE)*1.1</f>
        <v>5263.5</v>
      </c>
      <c r="N555" s="36">
        <f>VLOOKUP(A555,LAFMR2025!$A$2:$N$637,14,FALSE)*1.1</f>
        <v>5808.0000000000009</v>
      </c>
    </row>
    <row r="556" spans="1:14" hidden="1" x14ac:dyDescent="0.25">
      <c r="A556" s="39" t="s">
        <v>891</v>
      </c>
      <c r="B556" s="39" t="s">
        <v>278</v>
      </c>
      <c r="C556" s="39" t="s">
        <v>854</v>
      </c>
      <c r="D556" s="39" t="s">
        <v>100</v>
      </c>
      <c r="E556" s="39" t="s">
        <v>280</v>
      </c>
      <c r="F556" s="41">
        <f>VLOOKUP(A556,'APS2024'!$A$2:$F$637,6,FALSE)</f>
        <v>2196</v>
      </c>
      <c r="G556" s="41">
        <f>VLOOKUP(A556,'APS2024'!$A$2:$G$637,7,FALSE)</f>
        <v>2376</v>
      </c>
      <c r="H556" s="41">
        <f>VLOOKUP(A556,'APS2024'!$A$2:$H$637,8,FALSE)</f>
        <v>2856</v>
      </c>
      <c r="I556" s="41">
        <f>VLOOKUP(A556,'APS2024'!$A$2:$I$637,9,FALSE)</f>
        <v>3468</v>
      </c>
      <c r="J556" s="41">
        <f>VLOOKUP(A556,'APS2024'!$A$2:$J$637,10,FALSE)</f>
        <v>3828</v>
      </c>
      <c r="K556" s="40">
        <f>VLOOKUP(A556,'APS2024'!$A$2:$K$637,11,FALSE)</f>
        <v>4402</v>
      </c>
      <c r="L556" s="40">
        <f>VLOOKUP(A556,'APS2024'!$A$2:$L$637,12,FALSE)</f>
        <v>4976</v>
      </c>
      <c r="M556" s="40">
        <f>VLOOKUP(A556,'APS2024'!$A$2:$M$637,13,FALSE)</f>
        <v>5550</v>
      </c>
      <c r="N556" s="40">
        <f>VLOOKUP(A556,'APS2024'!$A$2:$N$637,14,FALSE)</f>
        <v>6124</v>
      </c>
    </row>
    <row r="557" spans="1:14" hidden="1" x14ac:dyDescent="0.25">
      <c r="A557" s="34" t="s">
        <v>892</v>
      </c>
      <c r="B557" s="34" t="s">
        <v>868</v>
      </c>
      <c r="C557" s="34" t="s">
        <v>869</v>
      </c>
      <c r="D557" s="34" t="s">
        <v>17</v>
      </c>
      <c r="E557" s="34" t="s">
        <v>850</v>
      </c>
      <c r="F557" s="56">
        <f>VLOOKUP(A557,LAFMR2025!$A$2:$F$637,6,FALSE)*1.1</f>
        <v>1871.1000000000001</v>
      </c>
      <c r="G557" s="56">
        <f>VLOOKUP(A557,LAFMR2025!$A$2:$G$637,7,FALSE)*1.1</f>
        <v>1884.3000000000002</v>
      </c>
      <c r="H557" s="56">
        <f>VLOOKUP(A557,LAFMR2025!$A$2:$H$637,8,FALSE)*1.1</f>
        <v>2444.2000000000003</v>
      </c>
      <c r="I557" s="56">
        <f>VLOOKUP(A557,LAFMR2025!$A$2:$I$637,9,FALSE)*1.1</f>
        <v>3425.4</v>
      </c>
      <c r="J557" s="56">
        <f>VLOOKUP(A557,LAFMR2025!$A$2:$J$637,10,FALSE)*1.1</f>
        <v>3630.0000000000005</v>
      </c>
      <c r="K557" s="36">
        <f>VLOOKUP(A557,LAFMR2025!$A$2:$K$637,11,FALSE)*1.1</f>
        <v>4174.5</v>
      </c>
      <c r="L557" s="36">
        <f>VLOOKUP(A557,LAFMR2025!$A$2:$L$637,12,FALSE)*1.1</f>
        <v>4719</v>
      </c>
      <c r="M557" s="36">
        <f>VLOOKUP(A557,LAFMR2025!$A$2:$M$637,13,FALSE)*1.1</f>
        <v>5263.5</v>
      </c>
      <c r="N557" s="36">
        <f>VLOOKUP(A557,LAFMR2025!$A$2:$N$637,14,FALSE)*1.1</f>
        <v>5808.0000000000009</v>
      </c>
    </row>
    <row r="558" spans="1:14" hidden="1" x14ac:dyDescent="0.25">
      <c r="A558" s="8" t="s">
        <v>35</v>
      </c>
      <c r="B558" s="8" t="s">
        <v>15</v>
      </c>
      <c r="C558" s="8" t="s">
        <v>36</v>
      </c>
      <c r="D558" s="8" t="s">
        <v>17</v>
      </c>
      <c r="E558" s="8" t="s">
        <v>18</v>
      </c>
      <c r="F558" s="7">
        <f>VLOOKUP(A558,SAFMR2025!$A$2:$F$637,6,FALSE)*1.1</f>
        <v>1903.0000000000002</v>
      </c>
      <c r="G558" s="7">
        <f>VLOOKUP(A558,SAFMR2025!$A$2:$G$637,7,FALSE)*1.1</f>
        <v>1958.0000000000002</v>
      </c>
      <c r="H558" s="7">
        <f>VLOOKUP(A558,SAFMR2025!$A$2:$H$637,8,FALSE)*1.1</f>
        <v>2574</v>
      </c>
      <c r="I558" s="7">
        <f>VLOOKUP(A558,SAFMR2025!$A$2:$I$637,9,FALSE)*1.1</f>
        <v>3157.0000000000005</v>
      </c>
      <c r="J558" s="7">
        <f>VLOOKUP(A558,SAFMR2025!$A$2:$J$637,10,FALSE)*1.1</f>
        <v>3630.0000000000005</v>
      </c>
      <c r="K558" s="7">
        <f>VLOOKUP(A558,SAFMR2025!$A$2:$K$637,11,FALSE)*1.1</f>
        <v>4174.5</v>
      </c>
      <c r="L558" s="7">
        <f>VLOOKUP(A558,SAFMR2025!$A$2:$L$637,12,FALSE)*1.1</f>
        <v>4719</v>
      </c>
      <c r="M558" s="7">
        <f>VLOOKUP(A558,SAFMR2025!$A$2:$M$637,13,FALSE)*1.1</f>
        <v>5263.5</v>
      </c>
      <c r="N558" s="7">
        <f>VLOOKUP(A558,SAFMR2025!$A$2:$N$637,14,FALSE)*1.1</f>
        <v>5808.0000000000009</v>
      </c>
    </row>
    <row r="559" spans="1:14" hidden="1" x14ac:dyDescent="0.25">
      <c r="A559" s="8" t="s">
        <v>37</v>
      </c>
      <c r="B559" s="28" t="s">
        <v>15</v>
      </c>
      <c r="C559" s="8" t="s">
        <v>36</v>
      </c>
      <c r="D559" s="8" t="s">
        <v>17</v>
      </c>
      <c r="E559" s="8" t="s">
        <v>18</v>
      </c>
      <c r="F559" s="7">
        <f>VLOOKUP(A559,SAFMR2025!$A$2:$F$637,6,FALSE)*1.1</f>
        <v>2409</v>
      </c>
      <c r="G559" s="7">
        <f>VLOOKUP(A559,SAFMR2025!$A$2:$G$637,7,FALSE)*1.1</f>
        <v>2486</v>
      </c>
      <c r="H559" s="7">
        <f>VLOOKUP(A559,SAFMR2025!$A$2:$H$637,8,FALSE)*1.1</f>
        <v>3256.0000000000005</v>
      </c>
      <c r="I559" s="7">
        <f>VLOOKUP(A559,SAFMR2025!$A$2:$I$637,9,FALSE)*1.1</f>
        <v>3993.0000000000005</v>
      </c>
      <c r="J559" s="7">
        <f>VLOOKUP(A559,SAFMR2025!$A$2:$J$637,10,FALSE)*1.1</f>
        <v>4587</v>
      </c>
      <c r="K559" s="7">
        <f>VLOOKUP(A559,SAFMR2025!$A$2:$K$637,11,FALSE)*1.1</f>
        <v>5274.5</v>
      </c>
      <c r="L559" s="7">
        <f>VLOOKUP(A559,SAFMR2025!$A$2:$L$637,12,FALSE)*1.1</f>
        <v>5963.1</v>
      </c>
      <c r="M559" s="7">
        <f>VLOOKUP(A559,SAFMR2025!$A$2:$M$637,13,FALSE)*1.1</f>
        <v>6650.6</v>
      </c>
      <c r="N559" s="7">
        <f>VLOOKUP(A559,SAFMR2025!$A$2:$N$637,14,FALSE)*1.1</f>
        <v>7339.2000000000007</v>
      </c>
    </row>
    <row r="560" spans="1:14" hidden="1" x14ac:dyDescent="0.25">
      <c r="A560" s="34" t="s">
        <v>898</v>
      </c>
      <c r="B560" s="34" t="s">
        <v>15</v>
      </c>
      <c r="C560" s="34" t="s">
        <v>899</v>
      </c>
      <c r="D560" s="34" t="s">
        <v>17</v>
      </c>
      <c r="E560" s="34" t="s">
        <v>850</v>
      </c>
      <c r="F560" s="56">
        <f>VLOOKUP(A560,LAFMR2025!$A$2:$F$637,6,FALSE)*1.1</f>
        <v>1912.9</v>
      </c>
      <c r="G560" s="56">
        <f>VLOOKUP(A560,LAFMR2025!$A$2:$G$637,7,FALSE)*1.1</f>
        <v>1966.8000000000002</v>
      </c>
      <c r="H560" s="56">
        <f>VLOOKUP(A560,LAFMR2025!$A$2:$H$637,8,FALSE)*1.1</f>
        <v>2580.6000000000004</v>
      </c>
      <c r="I560" s="56">
        <f>VLOOKUP(A560,LAFMR2025!$A$2:$I$637,9,FALSE)*1.1</f>
        <v>3166.9</v>
      </c>
      <c r="J560" s="56">
        <f>VLOOKUP(A560,LAFMR2025!$A$2:$J$637,10,FALSE)*1.1</f>
        <v>3638.8</v>
      </c>
      <c r="K560" s="36">
        <f>VLOOKUP(A560,LAFMR2025!$A$2:$K$637,11,FALSE)*1.1</f>
        <v>4184.4000000000005</v>
      </c>
      <c r="L560" s="36">
        <f>VLOOKUP(A560,LAFMR2025!$A$2:$L$637,12,FALSE)*1.1</f>
        <v>4730</v>
      </c>
      <c r="M560" s="36">
        <f>VLOOKUP(A560,LAFMR2025!$A$2:$M$637,13,FALSE)*1.1</f>
        <v>5275.6</v>
      </c>
      <c r="N560" s="36">
        <f>VLOOKUP(A560,LAFMR2025!$A$2:$N$637,14,FALSE)*1.1</f>
        <v>5821.2000000000007</v>
      </c>
    </row>
    <row r="561" spans="1:14" hidden="1" x14ac:dyDescent="0.25">
      <c r="A561" s="8" t="s">
        <v>38</v>
      </c>
      <c r="B561" s="28" t="s">
        <v>15</v>
      </c>
      <c r="C561" s="8" t="s">
        <v>36</v>
      </c>
      <c r="D561" s="8" t="s">
        <v>17</v>
      </c>
      <c r="E561" s="8" t="s">
        <v>18</v>
      </c>
      <c r="F561" s="7">
        <f>VLOOKUP(A561,SAFMR2025!$A$2:$F$637,6,FALSE)*1.1</f>
        <v>2541</v>
      </c>
      <c r="G561" s="7">
        <f>VLOOKUP(A561,SAFMR2025!$A$2:$G$637,7,FALSE)*1.1</f>
        <v>2607</v>
      </c>
      <c r="H561" s="7">
        <f>VLOOKUP(A561,SAFMR2025!$A$2:$H$637,8,FALSE)*1.1</f>
        <v>3421.0000000000005</v>
      </c>
      <c r="I561" s="7">
        <f>VLOOKUP(A561,SAFMR2025!$A$2:$I$637,9,FALSE)*1.1</f>
        <v>4202</v>
      </c>
      <c r="J561" s="7">
        <f>VLOOKUP(A561,SAFMR2025!$A$2:$J$637,10,FALSE)*1.1</f>
        <v>4829</v>
      </c>
      <c r="K561" s="7">
        <f>VLOOKUP(A561,SAFMR2025!$A$2:$K$637,11,FALSE)*1.1</f>
        <v>5552.8</v>
      </c>
      <c r="L561" s="7">
        <f>VLOOKUP(A561,SAFMR2025!$A$2:$L$637,12,FALSE)*1.1</f>
        <v>6277.7000000000007</v>
      </c>
      <c r="M561" s="7">
        <f>VLOOKUP(A561,SAFMR2025!$A$2:$M$637,13,FALSE)*1.1</f>
        <v>7001.5000000000009</v>
      </c>
      <c r="N561" s="7">
        <f>VLOOKUP(A561,SAFMR2025!$A$2:$N$637,14,FALSE)*1.1</f>
        <v>7726.4000000000005</v>
      </c>
    </row>
    <row r="562" spans="1:14" hidden="1" x14ac:dyDescent="0.25">
      <c r="A562" s="35" t="s">
        <v>901</v>
      </c>
      <c r="B562" s="34" t="s">
        <v>15</v>
      </c>
      <c r="C562" s="34" t="s">
        <v>902</v>
      </c>
      <c r="D562" s="34" t="s">
        <v>17</v>
      </c>
      <c r="E562" s="34" t="s">
        <v>850</v>
      </c>
      <c r="F562" s="56">
        <f>VLOOKUP(A562,LAFMR2025!$A$2:$F$637,6,FALSE)*1.1</f>
        <v>1912.9</v>
      </c>
      <c r="G562" s="56">
        <f>VLOOKUP(A562,LAFMR2025!$A$2:$G$637,7,FALSE)*1.1</f>
        <v>1966.8000000000002</v>
      </c>
      <c r="H562" s="56">
        <f>VLOOKUP(A562,LAFMR2025!$A$2:$H$637,8,FALSE)*1.1</f>
        <v>2580.6000000000004</v>
      </c>
      <c r="I562" s="56">
        <f>VLOOKUP(A562,LAFMR2025!$A$2:$I$637,9,FALSE)*1.1</f>
        <v>3166.9</v>
      </c>
      <c r="J562" s="56">
        <f>VLOOKUP(A562,LAFMR2025!$A$2:$J$637,10,FALSE)*1.1</f>
        <v>3638.8</v>
      </c>
      <c r="K562" s="36">
        <f>VLOOKUP(A562,LAFMR2025!$A$2:$K$637,11,FALSE)*1.1</f>
        <v>4184.4000000000005</v>
      </c>
      <c r="L562" s="36">
        <f>VLOOKUP(A562,LAFMR2025!$A$2:$L$637,12,FALSE)*1.1</f>
        <v>4730</v>
      </c>
      <c r="M562" s="36">
        <f>VLOOKUP(A562,LAFMR2025!$A$2:$M$637,13,FALSE)*1.1</f>
        <v>5275.6</v>
      </c>
      <c r="N562" s="36">
        <f>VLOOKUP(A562,LAFMR2025!$A$2:$N$637,14,FALSE)*1.1</f>
        <v>5821.2000000000007</v>
      </c>
    </row>
    <row r="563" spans="1:14" hidden="1" x14ac:dyDescent="0.25">
      <c r="A563" s="8" t="s">
        <v>39</v>
      </c>
      <c r="B563" s="28" t="s">
        <v>15</v>
      </c>
      <c r="C563" s="8" t="s">
        <v>36</v>
      </c>
      <c r="D563" s="8" t="s">
        <v>17</v>
      </c>
      <c r="E563" s="8" t="s">
        <v>18</v>
      </c>
      <c r="F563" s="7">
        <f>VLOOKUP(A563,SAFMR2025!$A$2:$F$637,6,FALSE)*1.1</f>
        <v>1914.0000000000002</v>
      </c>
      <c r="G563" s="7">
        <f>VLOOKUP(A563,SAFMR2025!$A$2:$G$637,7,FALSE)*1.1</f>
        <v>1969.0000000000002</v>
      </c>
      <c r="H563" s="7">
        <f>VLOOKUP(A563,SAFMR2025!$A$2:$H$637,8,FALSE)*1.1</f>
        <v>2585</v>
      </c>
      <c r="I563" s="7">
        <f>VLOOKUP(A563,SAFMR2025!$A$2:$I$637,9,FALSE)*1.1</f>
        <v>3168.0000000000005</v>
      </c>
      <c r="J563" s="7">
        <f>VLOOKUP(A563,SAFMR2025!$A$2:$J$637,10,FALSE)*1.1</f>
        <v>3641.0000000000005</v>
      </c>
      <c r="K563" s="7">
        <f>VLOOKUP(A563,SAFMR2025!$A$2:$K$637,11,FALSE)*1.1</f>
        <v>4186.6000000000004</v>
      </c>
      <c r="L563" s="7">
        <f>VLOOKUP(A563,SAFMR2025!$A$2:$L$637,12,FALSE)*1.1</f>
        <v>4733.3</v>
      </c>
      <c r="M563" s="7">
        <f>VLOOKUP(A563,SAFMR2025!$A$2:$M$637,13,FALSE)*1.1</f>
        <v>5278.9000000000005</v>
      </c>
      <c r="N563" s="7">
        <f>VLOOKUP(A563,SAFMR2025!$A$2:$N$637,14,FALSE)*1.1</f>
        <v>5825.6</v>
      </c>
    </row>
    <row r="564" spans="1:14" hidden="1" x14ac:dyDescent="0.25">
      <c r="A564" s="8" t="s">
        <v>40</v>
      </c>
      <c r="B564" s="28" t="s">
        <v>15</v>
      </c>
      <c r="C564" s="8" t="s">
        <v>36</v>
      </c>
      <c r="D564" s="8" t="s">
        <v>17</v>
      </c>
      <c r="E564" s="8" t="s">
        <v>18</v>
      </c>
      <c r="F564" s="7">
        <f>VLOOKUP(A564,SAFMR2025!$A$2:$F$637,6,FALSE)*1.1</f>
        <v>2035.0000000000002</v>
      </c>
      <c r="G564" s="7">
        <f>VLOOKUP(A564,SAFMR2025!$A$2:$G$637,7,FALSE)*1.1</f>
        <v>2090</v>
      </c>
      <c r="H564" s="7">
        <f>VLOOKUP(A564,SAFMR2025!$A$2:$H$637,8,FALSE)*1.1</f>
        <v>2750</v>
      </c>
      <c r="I564" s="7">
        <f>VLOOKUP(A564,SAFMR2025!$A$2:$I$637,9,FALSE)*1.1</f>
        <v>3366.0000000000005</v>
      </c>
      <c r="J564" s="7">
        <f>VLOOKUP(A564,SAFMR2025!$A$2:$J$637,10,FALSE)*1.1</f>
        <v>3883.0000000000005</v>
      </c>
      <c r="K564" s="7">
        <f>VLOOKUP(A564,SAFMR2025!$A$2:$K$637,11,FALSE)*1.1</f>
        <v>4464.9000000000005</v>
      </c>
      <c r="L564" s="7">
        <f>VLOOKUP(A564,SAFMR2025!$A$2:$L$637,12,FALSE)*1.1</f>
        <v>5047.9000000000005</v>
      </c>
      <c r="M564" s="7">
        <f>VLOOKUP(A564,SAFMR2025!$A$2:$M$637,13,FALSE)*1.1</f>
        <v>5629.8</v>
      </c>
      <c r="N564" s="7">
        <f>VLOOKUP(A564,SAFMR2025!$A$2:$N$637,14,FALSE)*1.1</f>
        <v>6212.8</v>
      </c>
    </row>
    <row r="565" spans="1:14" hidden="1" x14ac:dyDescent="0.25">
      <c r="A565" s="8" t="s">
        <v>41</v>
      </c>
      <c r="B565" s="28" t="s">
        <v>15</v>
      </c>
      <c r="C565" s="8" t="s">
        <v>36</v>
      </c>
      <c r="D565" s="8" t="s">
        <v>17</v>
      </c>
      <c r="E565" s="8" t="s">
        <v>18</v>
      </c>
      <c r="F565" s="7">
        <f>VLOOKUP(A565,SAFMR2025!$A$2:$F$637,6,FALSE)*1.1</f>
        <v>2277</v>
      </c>
      <c r="G565" s="7">
        <f>VLOOKUP(A565,SAFMR2025!$A$2:$G$637,7,FALSE)*1.1</f>
        <v>2343</v>
      </c>
      <c r="H565" s="7">
        <f>VLOOKUP(A565,SAFMR2025!$A$2:$H$637,8,FALSE)*1.1</f>
        <v>3069.0000000000005</v>
      </c>
      <c r="I565" s="7">
        <f>VLOOKUP(A565,SAFMR2025!$A$2:$I$637,9,FALSE)*1.1</f>
        <v>3773.0000000000005</v>
      </c>
      <c r="J565" s="7">
        <f>VLOOKUP(A565,SAFMR2025!$A$2:$J$637,10,FALSE)*1.1</f>
        <v>4334</v>
      </c>
      <c r="K565" s="7">
        <f>VLOOKUP(A565,SAFMR2025!$A$2:$K$637,11,FALSE)*1.1</f>
        <v>4984.1000000000004</v>
      </c>
      <c r="L565" s="7">
        <f>VLOOKUP(A565,SAFMR2025!$A$2:$L$637,12,FALSE)*1.1</f>
        <v>5634.2000000000007</v>
      </c>
      <c r="M565" s="7">
        <f>VLOOKUP(A565,SAFMR2025!$A$2:$M$637,13,FALSE)*1.1</f>
        <v>6284.3</v>
      </c>
      <c r="N565" s="7">
        <f>VLOOKUP(A565,SAFMR2025!$A$2:$N$637,14,FALSE)*1.1</f>
        <v>6934.4000000000005</v>
      </c>
    </row>
    <row r="566" spans="1:14" hidden="1" x14ac:dyDescent="0.25">
      <c r="A566" s="8" t="s">
        <v>42</v>
      </c>
      <c r="B566" s="28" t="s">
        <v>15</v>
      </c>
      <c r="C566" s="8" t="s">
        <v>43</v>
      </c>
      <c r="D566" s="8" t="s">
        <v>17</v>
      </c>
      <c r="E566" s="8" t="s">
        <v>18</v>
      </c>
      <c r="F566" s="7">
        <f>VLOOKUP(A566,SAFMR2025!$A$2:$F$637,6,FALSE)*1.1</f>
        <v>1848.0000000000002</v>
      </c>
      <c r="G566" s="7">
        <f>VLOOKUP(A566,SAFMR2025!$A$2:$G$637,7,FALSE)*1.1</f>
        <v>1903.0000000000002</v>
      </c>
      <c r="H566" s="7">
        <f>VLOOKUP(A566,SAFMR2025!$A$2:$H$637,8,FALSE)*1.1</f>
        <v>2497</v>
      </c>
      <c r="I566" s="7">
        <f>VLOOKUP(A566,SAFMR2025!$A$2:$I$637,9,FALSE)*1.1</f>
        <v>3069.0000000000005</v>
      </c>
      <c r="J566" s="7">
        <f>VLOOKUP(A566,SAFMR2025!$A$2:$J$637,10,FALSE)*1.1</f>
        <v>3520.0000000000005</v>
      </c>
      <c r="K566" s="7">
        <f>VLOOKUP(A566,SAFMR2025!$A$2:$K$637,11,FALSE)*1.1</f>
        <v>4048.0000000000005</v>
      </c>
      <c r="L566" s="7">
        <f>VLOOKUP(A566,SAFMR2025!$A$2:$L$637,12,FALSE)*1.1</f>
        <v>4576</v>
      </c>
      <c r="M566" s="7">
        <f>VLOOKUP(A566,SAFMR2025!$A$2:$M$637,13,FALSE)*1.1</f>
        <v>5104</v>
      </c>
      <c r="N566" s="7">
        <f>VLOOKUP(A566,SAFMR2025!$A$2:$N$637,14,FALSE)*1.1</f>
        <v>5632</v>
      </c>
    </row>
    <row r="567" spans="1:14" hidden="1" x14ac:dyDescent="0.25">
      <c r="A567" s="8" t="s">
        <v>44</v>
      </c>
      <c r="B567" s="8" t="s">
        <v>15</v>
      </c>
      <c r="C567" s="8" t="s">
        <v>43</v>
      </c>
      <c r="D567" s="8" t="s">
        <v>17</v>
      </c>
      <c r="E567" s="8" t="s">
        <v>18</v>
      </c>
      <c r="F567" s="7">
        <f>VLOOKUP(A567,SAFMR2025!$A$2:$F$637,6,FALSE)*1.1</f>
        <v>1793.0000000000002</v>
      </c>
      <c r="G567" s="7">
        <f>VLOOKUP(A567,SAFMR2025!$A$2:$G$637,7,FALSE)*1.1</f>
        <v>1848.0000000000002</v>
      </c>
      <c r="H567" s="7">
        <f>VLOOKUP(A567,SAFMR2025!$A$2:$H$637,8,FALSE)*1.1</f>
        <v>2420</v>
      </c>
      <c r="I567" s="7">
        <f>VLOOKUP(A567,SAFMR2025!$A$2:$I$637,9,FALSE)*1.1</f>
        <v>2970.0000000000005</v>
      </c>
      <c r="J567" s="7">
        <f>VLOOKUP(A567,SAFMR2025!$A$2:$J$637,10,FALSE)*1.1</f>
        <v>3410.0000000000005</v>
      </c>
      <c r="K567" s="7">
        <f>VLOOKUP(A567,SAFMR2025!$A$2:$K$637,11,FALSE)*1.1</f>
        <v>3921.5000000000005</v>
      </c>
      <c r="L567" s="7">
        <f>VLOOKUP(A567,SAFMR2025!$A$2:$L$637,12,FALSE)*1.1</f>
        <v>4433</v>
      </c>
      <c r="M567" s="7">
        <f>VLOOKUP(A567,SAFMR2025!$A$2:$M$637,13,FALSE)*1.1</f>
        <v>4944.5</v>
      </c>
      <c r="N567" s="7">
        <f>VLOOKUP(A567,SAFMR2025!$A$2:$N$637,14,FALSE)*1.1</f>
        <v>5456</v>
      </c>
    </row>
    <row r="568" spans="1:14" hidden="1" x14ac:dyDescent="0.25">
      <c r="A568" s="8" t="s">
        <v>45</v>
      </c>
      <c r="B568" s="8" t="s">
        <v>15</v>
      </c>
      <c r="C568" s="8" t="s">
        <v>43</v>
      </c>
      <c r="D568" s="8" t="s">
        <v>17</v>
      </c>
      <c r="E568" s="8" t="s">
        <v>18</v>
      </c>
      <c r="F568" s="7">
        <f>VLOOKUP(A568,SAFMR2025!$A$2:$F$637,6,FALSE)*1.1</f>
        <v>1815.0000000000002</v>
      </c>
      <c r="G568" s="7">
        <f>VLOOKUP(A568,SAFMR2025!$A$2:$G$637,7,FALSE)*1.1</f>
        <v>1870.0000000000002</v>
      </c>
      <c r="H568" s="7">
        <f>VLOOKUP(A568,SAFMR2025!$A$2:$H$637,8,FALSE)*1.1</f>
        <v>2453</v>
      </c>
      <c r="I568" s="7">
        <f>VLOOKUP(A568,SAFMR2025!$A$2:$I$637,9,FALSE)*1.1</f>
        <v>3014.0000000000005</v>
      </c>
      <c r="J568" s="7">
        <f>VLOOKUP(A568,SAFMR2025!$A$2:$J$637,10,FALSE)*1.1</f>
        <v>3454.0000000000005</v>
      </c>
      <c r="K568" s="7">
        <f>VLOOKUP(A568,SAFMR2025!$A$2:$K$637,11,FALSE)*1.1</f>
        <v>3972.1000000000004</v>
      </c>
      <c r="L568" s="7">
        <f>VLOOKUP(A568,SAFMR2025!$A$2:$L$637,12,FALSE)*1.1</f>
        <v>4490.2000000000007</v>
      </c>
      <c r="M568" s="7">
        <f>VLOOKUP(A568,SAFMR2025!$A$2:$M$637,13,FALSE)*1.1</f>
        <v>5008.3</v>
      </c>
      <c r="N568" s="7">
        <f>VLOOKUP(A568,SAFMR2025!$A$2:$N$637,14,FALSE)*1.1</f>
        <v>5526.4000000000005</v>
      </c>
    </row>
    <row r="569" spans="1:14" hidden="1" x14ac:dyDescent="0.25">
      <c r="A569" s="34" t="s">
        <v>918</v>
      </c>
      <c r="B569" s="34" t="s">
        <v>15</v>
      </c>
      <c r="C569" s="34" t="s">
        <v>919</v>
      </c>
      <c r="D569" s="34" t="s">
        <v>17</v>
      </c>
      <c r="E569" s="34" t="s">
        <v>850</v>
      </c>
      <c r="F569" s="56">
        <f>VLOOKUP(A569,LAFMR2025!$A$2:$F$637,6,FALSE)*1.1</f>
        <v>1912.9</v>
      </c>
      <c r="G569" s="56">
        <f>VLOOKUP(A569,LAFMR2025!$A$2:$G$637,7,FALSE)*1.1</f>
        <v>1966.8000000000002</v>
      </c>
      <c r="H569" s="56">
        <f>VLOOKUP(A569,LAFMR2025!$A$2:$H$637,8,FALSE)*1.1</f>
        <v>2580.6000000000004</v>
      </c>
      <c r="I569" s="56">
        <f>VLOOKUP(A569,LAFMR2025!$A$2:$I$637,9,FALSE)*1.1</f>
        <v>3166.9</v>
      </c>
      <c r="J569" s="56">
        <f>VLOOKUP(A569,LAFMR2025!$A$2:$J$637,10,FALSE)*1.1</f>
        <v>3638.8</v>
      </c>
      <c r="K569" s="36">
        <f>VLOOKUP(A569,LAFMR2025!$A$2:$K$637,11,FALSE)*1.1</f>
        <v>4184.4000000000005</v>
      </c>
      <c r="L569" s="36">
        <f>VLOOKUP(A569,LAFMR2025!$A$2:$L$637,12,FALSE)*1.1</f>
        <v>4730</v>
      </c>
      <c r="M569" s="36">
        <f>VLOOKUP(A569,LAFMR2025!$A$2:$M$637,13,FALSE)*1.1</f>
        <v>5275.6</v>
      </c>
      <c r="N569" s="36">
        <f>VLOOKUP(A569,LAFMR2025!$A$2:$N$637,14,FALSE)*1.1</f>
        <v>5821.2000000000007</v>
      </c>
    </row>
    <row r="570" spans="1:14" hidden="1" x14ac:dyDescent="0.25">
      <c r="A570" s="34" t="s">
        <v>934</v>
      </c>
      <c r="B570" s="34" t="s">
        <v>15</v>
      </c>
      <c r="C570" s="34" t="s">
        <v>935</v>
      </c>
      <c r="D570" s="34" t="s">
        <v>17</v>
      </c>
      <c r="E570" s="34" t="s">
        <v>850</v>
      </c>
      <c r="F570" s="56">
        <f>VLOOKUP(A570,LAFMR2025!$A$2:$F$637,6,FALSE)*1.1</f>
        <v>1912.9</v>
      </c>
      <c r="G570" s="56">
        <f>VLOOKUP(A570,LAFMR2025!$A$2:$G$637,7,FALSE)*1.1</f>
        <v>1966.8000000000002</v>
      </c>
      <c r="H570" s="56">
        <f>VLOOKUP(A570,LAFMR2025!$A$2:$H$637,8,FALSE)*1.1</f>
        <v>2580.6000000000004</v>
      </c>
      <c r="I570" s="56">
        <f>VLOOKUP(A570,LAFMR2025!$A$2:$I$637,9,FALSE)*1.1</f>
        <v>3166.9</v>
      </c>
      <c r="J570" s="56">
        <f>VLOOKUP(A570,LAFMR2025!$A$2:$J$637,10,FALSE)*1.1</f>
        <v>3638.8</v>
      </c>
      <c r="K570" s="36">
        <f>VLOOKUP(A570,LAFMR2025!$A$2:$K$637,11,FALSE)*1.1</f>
        <v>4184.4000000000005</v>
      </c>
      <c r="L570" s="36">
        <f>VLOOKUP(A570,LAFMR2025!$A$2:$L$637,12,FALSE)*1.1</f>
        <v>4730</v>
      </c>
      <c r="M570" s="36">
        <f>VLOOKUP(A570,LAFMR2025!$A$2:$M$637,13,FALSE)*1.1</f>
        <v>5275.6</v>
      </c>
      <c r="N570" s="36">
        <f>VLOOKUP(A570,LAFMR2025!$A$2:$N$637,14,FALSE)*1.1</f>
        <v>5821.2000000000007</v>
      </c>
    </row>
    <row r="571" spans="1:14" hidden="1" x14ac:dyDescent="0.25">
      <c r="A571" s="8" t="s">
        <v>46</v>
      </c>
      <c r="B571" s="8" t="s">
        <v>15</v>
      </c>
      <c r="C571" s="8" t="s">
        <v>23</v>
      </c>
      <c r="D571" s="8" t="s">
        <v>17</v>
      </c>
      <c r="E571" s="8" t="s">
        <v>18</v>
      </c>
      <c r="F571" s="7">
        <f>VLOOKUP(A571,SAFMR2025!$A$2:$F$637,6,FALSE)*1.1</f>
        <v>1936.0000000000002</v>
      </c>
      <c r="G571" s="7">
        <f>VLOOKUP(A571,SAFMR2025!$A$2:$G$637,7,FALSE)*1.1</f>
        <v>1991.0000000000002</v>
      </c>
      <c r="H571" s="7">
        <f>VLOOKUP(A571,SAFMR2025!$A$2:$H$637,8,FALSE)*1.1</f>
        <v>2607</v>
      </c>
      <c r="I571" s="7">
        <f>VLOOKUP(A571,SAFMR2025!$A$2:$I$637,9,FALSE)*1.1</f>
        <v>3201.0000000000005</v>
      </c>
      <c r="J571" s="7">
        <f>VLOOKUP(A571,SAFMR2025!$A$2:$J$637,10,FALSE)*1.1</f>
        <v>3674.0000000000005</v>
      </c>
      <c r="K571" s="7">
        <f>VLOOKUP(A571,SAFMR2025!$A$2:$K$637,11,FALSE)*1.1</f>
        <v>4225.1000000000004</v>
      </c>
      <c r="L571" s="7">
        <f>VLOOKUP(A571,SAFMR2025!$A$2:$L$637,12,FALSE)*1.1</f>
        <v>4776.2000000000007</v>
      </c>
      <c r="M571" s="7">
        <f>VLOOKUP(A571,SAFMR2025!$A$2:$M$637,13,FALSE)*1.1</f>
        <v>5327.3</v>
      </c>
      <c r="N571" s="7">
        <f>VLOOKUP(A571,SAFMR2025!$A$2:$N$637,14,FALSE)*1.1</f>
        <v>5878.4000000000005</v>
      </c>
    </row>
    <row r="572" spans="1:14" hidden="1" x14ac:dyDescent="0.25">
      <c r="A572" s="34" t="s">
        <v>927</v>
      </c>
      <c r="B572" s="34" t="s">
        <v>15</v>
      </c>
      <c r="C572" s="34" t="s">
        <v>928</v>
      </c>
      <c r="D572" s="34" t="s">
        <v>17</v>
      </c>
      <c r="E572" s="34" t="s">
        <v>850</v>
      </c>
      <c r="F572" s="56">
        <f>VLOOKUP(A572,LAFMR2025!$A$2:$F$637,6,FALSE)*1.1</f>
        <v>1912.9</v>
      </c>
      <c r="G572" s="56">
        <f>VLOOKUP(A572,LAFMR2025!$A$2:$G$637,7,FALSE)*1.1</f>
        <v>1966.8000000000002</v>
      </c>
      <c r="H572" s="56">
        <f>VLOOKUP(A572,LAFMR2025!$A$2:$H$637,8,FALSE)*1.1</f>
        <v>2580.6000000000004</v>
      </c>
      <c r="I572" s="56">
        <f>VLOOKUP(A572,LAFMR2025!$A$2:$I$637,9,FALSE)*1.1</f>
        <v>3166.9</v>
      </c>
      <c r="J572" s="56">
        <f>VLOOKUP(A572,LAFMR2025!$A$2:$J$637,10,FALSE)*1.1</f>
        <v>3638.8</v>
      </c>
      <c r="K572" s="36">
        <f>VLOOKUP(A572,LAFMR2025!$A$2:$K$637,11,FALSE)*1.1</f>
        <v>4184.4000000000005</v>
      </c>
      <c r="L572" s="36">
        <f>VLOOKUP(A572,LAFMR2025!$A$2:$L$637,12,FALSE)*1.1</f>
        <v>4730</v>
      </c>
      <c r="M572" s="36">
        <f>VLOOKUP(A572,LAFMR2025!$A$2:$M$637,13,FALSE)*1.1</f>
        <v>5275.6</v>
      </c>
      <c r="N572" s="36">
        <f>VLOOKUP(A572,LAFMR2025!$A$2:$N$637,14,FALSE)*1.1</f>
        <v>5821.2000000000007</v>
      </c>
    </row>
    <row r="573" spans="1:14" hidden="1" x14ac:dyDescent="0.25">
      <c r="A573" s="34" t="s">
        <v>929</v>
      </c>
      <c r="B573" s="34" t="s">
        <v>15</v>
      </c>
      <c r="C573" s="34" t="s">
        <v>928</v>
      </c>
      <c r="D573" s="34" t="s">
        <v>17</v>
      </c>
      <c r="E573" s="34" t="s">
        <v>850</v>
      </c>
      <c r="F573" s="56">
        <f>VLOOKUP(A573,LAFMR2025!$A$2:$F$637,6,FALSE)*1.1</f>
        <v>1912.9</v>
      </c>
      <c r="G573" s="56">
        <f>VLOOKUP(A573,LAFMR2025!$A$2:$G$637,7,FALSE)*1.1</f>
        <v>1966.8000000000002</v>
      </c>
      <c r="H573" s="56">
        <f>VLOOKUP(A573,LAFMR2025!$A$2:$H$637,8,FALSE)*1.1</f>
        <v>2580.6000000000004</v>
      </c>
      <c r="I573" s="56">
        <f>VLOOKUP(A573,LAFMR2025!$A$2:$I$637,9,FALSE)*1.1</f>
        <v>3166.9</v>
      </c>
      <c r="J573" s="56">
        <f>VLOOKUP(A573,LAFMR2025!$A$2:$J$637,10,FALSE)*1.1</f>
        <v>3638.8</v>
      </c>
      <c r="K573" s="36">
        <f>VLOOKUP(A573,LAFMR2025!$A$2:$K$637,11,FALSE)*1.1</f>
        <v>4184.4000000000005</v>
      </c>
      <c r="L573" s="36">
        <f>VLOOKUP(A573,LAFMR2025!$A$2:$L$637,12,FALSE)*1.1</f>
        <v>4730</v>
      </c>
      <c r="M573" s="36">
        <f>VLOOKUP(A573,LAFMR2025!$A$2:$M$637,13,FALSE)*1.1</f>
        <v>5275.6</v>
      </c>
      <c r="N573" s="36">
        <f>VLOOKUP(A573,LAFMR2025!$A$2:$N$637,14,FALSE)*1.1</f>
        <v>5821.2000000000007</v>
      </c>
    </row>
    <row r="574" spans="1:14" hidden="1" x14ac:dyDescent="0.25">
      <c r="A574" s="8" t="s">
        <v>47</v>
      </c>
      <c r="B574" s="8" t="s">
        <v>15</v>
      </c>
      <c r="C574" s="8" t="s">
        <v>36</v>
      </c>
      <c r="D574" s="8" t="s">
        <v>17</v>
      </c>
      <c r="E574" s="8" t="s">
        <v>18</v>
      </c>
      <c r="F574" s="7">
        <f>VLOOKUP(A574,SAFMR2025!$A$2:$F$637,6,FALSE)*1.1</f>
        <v>1969.0000000000002</v>
      </c>
      <c r="G574" s="7">
        <f>VLOOKUP(A574,SAFMR2025!$A$2:$G$637,7,FALSE)*1.1</f>
        <v>2024.0000000000002</v>
      </c>
      <c r="H574" s="7">
        <f>VLOOKUP(A574,SAFMR2025!$A$2:$H$637,8,FALSE)*1.1</f>
        <v>2651</v>
      </c>
      <c r="I574" s="7">
        <f>VLOOKUP(A574,SAFMR2025!$A$2:$I$637,9,FALSE)*1.1</f>
        <v>3256.0000000000005</v>
      </c>
      <c r="J574" s="7">
        <f>VLOOKUP(A574,SAFMR2025!$A$2:$J$637,10,FALSE)*1.1</f>
        <v>3740.0000000000005</v>
      </c>
      <c r="K574" s="7">
        <f>VLOOKUP(A574,SAFMR2025!$A$2:$K$637,11,FALSE)*1.1</f>
        <v>4301</v>
      </c>
      <c r="L574" s="7">
        <f>VLOOKUP(A574,SAFMR2025!$A$2:$L$637,12,FALSE)*1.1</f>
        <v>4862</v>
      </c>
      <c r="M574" s="7">
        <f>VLOOKUP(A574,SAFMR2025!$A$2:$M$637,13,FALSE)*1.1</f>
        <v>5423</v>
      </c>
      <c r="N574" s="7">
        <f>VLOOKUP(A574,SAFMR2025!$A$2:$N$637,14,FALSE)*1.1</f>
        <v>5984.0000000000009</v>
      </c>
    </row>
    <row r="575" spans="1:14" hidden="1" x14ac:dyDescent="0.25">
      <c r="A575" s="8" t="s">
        <v>48</v>
      </c>
      <c r="B575" s="8" t="s">
        <v>15</v>
      </c>
      <c r="C575" s="8" t="s">
        <v>36</v>
      </c>
      <c r="D575" s="8" t="s">
        <v>17</v>
      </c>
      <c r="E575" s="8" t="s">
        <v>18</v>
      </c>
      <c r="F575" s="7">
        <f>VLOOKUP(A575,SAFMR2025!$A$2:$F$637,6,FALSE)*1.1</f>
        <v>2321</v>
      </c>
      <c r="G575" s="7">
        <f>VLOOKUP(A575,SAFMR2025!$A$2:$G$637,7,FALSE)*1.1</f>
        <v>2387</v>
      </c>
      <c r="H575" s="7">
        <f>VLOOKUP(A575,SAFMR2025!$A$2:$H$637,8,FALSE)*1.1</f>
        <v>3135.0000000000005</v>
      </c>
      <c r="I575" s="7">
        <f>VLOOKUP(A575,SAFMR2025!$A$2:$I$637,9,FALSE)*1.1</f>
        <v>3850.0000000000005</v>
      </c>
      <c r="J575" s="7">
        <f>VLOOKUP(A575,SAFMR2025!$A$2:$J$637,10,FALSE)*1.1</f>
        <v>4422</v>
      </c>
      <c r="K575" s="7">
        <f>VLOOKUP(A575,SAFMR2025!$A$2:$K$637,11,FALSE)*1.1</f>
        <v>5085.3</v>
      </c>
      <c r="L575" s="7">
        <f>VLOOKUP(A575,SAFMR2025!$A$2:$L$637,12,FALSE)*1.1</f>
        <v>5748.6</v>
      </c>
      <c r="M575" s="7">
        <f>VLOOKUP(A575,SAFMR2025!$A$2:$M$637,13,FALSE)*1.1</f>
        <v>6411.9000000000005</v>
      </c>
      <c r="N575" s="7">
        <f>VLOOKUP(A575,SAFMR2025!$A$2:$N$637,14,FALSE)*1.1</f>
        <v>7075.2000000000007</v>
      </c>
    </row>
    <row r="576" spans="1:14" hidden="1" x14ac:dyDescent="0.25">
      <c r="A576" s="8" t="s">
        <v>49</v>
      </c>
      <c r="B576" s="8" t="s">
        <v>15</v>
      </c>
      <c r="C576" s="8" t="s">
        <v>50</v>
      </c>
      <c r="D576" s="8" t="s">
        <v>17</v>
      </c>
      <c r="E576" s="8" t="s">
        <v>18</v>
      </c>
      <c r="F576" s="7">
        <f>VLOOKUP(A576,SAFMR2025!$A$2:$F$637,6,FALSE)*1.1</f>
        <v>1881.0000000000002</v>
      </c>
      <c r="G576" s="7">
        <f>VLOOKUP(A576,SAFMR2025!$A$2:$G$637,7,FALSE)*1.1</f>
        <v>1936.0000000000002</v>
      </c>
      <c r="H576" s="7">
        <f>VLOOKUP(A576,SAFMR2025!$A$2:$H$637,8,FALSE)*1.1</f>
        <v>2541</v>
      </c>
      <c r="I576" s="7">
        <f>VLOOKUP(A576,SAFMR2025!$A$2:$I$637,9,FALSE)*1.1</f>
        <v>3113.0000000000005</v>
      </c>
      <c r="J576" s="7">
        <f>VLOOKUP(A576,SAFMR2025!$A$2:$J$637,10,FALSE)*1.1</f>
        <v>3586.0000000000005</v>
      </c>
      <c r="K576" s="7">
        <f>VLOOKUP(A576,SAFMR2025!$A$2:$K$637,11,FALSE)*1.1</f>
        <v>4123.9000000000005</v>
      </c>
      <c r="L576" s="7">
        <f>VLOOKUP(A576,SAFMR2025!$A$2:$L$637,12,FALSE)*1.1</f>
        <v>4661.8</v>
      </c>
      <c r="M576" s="7">
        <f>VLOOKUP(A576,SAFMR2025!$A$2:$M$637,13,FALSE)*1.1</f>
        <v>5199.7000000000007</v>
      </c>
      <c r="N576" s="7">
        <f>VLOOKUP(A576,SAFMR2025!$A$2:$N$637,14,FALSE)*1.1</f>
        <v>5737.6</v>
      </c>
    </row>
    <row r="577" spans="1:14" hidden="1" x14ac:dyDescent="0.25">
      <c r="A577" s="34" t="s">
        <v>913</v>
      </c>
      <c r="B577" s="34" t="s">
        <v>15</v>
      </c>
      <c r="C577" s="34" t="s">
        <v>902</v>
      </c>
      <c r="D577" s="34" t="s">
        <v>17</v>
      </c>
      <c r="E577" s="34" t="s">
        <v>850</v>
      </c>
      <c r="F577" s="56">
        <f>VLOOKUP(A577,LAFMR2025!$A$2:$F$637,6,FALSE)*1.1</f>
        <v>1912.9</v>
      </c>
      <c r="G577" s="56">
        <f>VLOOKUP(A577,LAFMR2025!$A$2:$G$637,7,FALSE)*1.1</f>
        <v>1966.8000000000002</v>
      </c>
      <c r="H577" s="56">
        <f>VLOOKUP(A577,LAFMR2025!$A$2:$H$637,8,FALSE)*1.1</f>
        <v>2580.6000000000004</v>
      </c>
      <c r="I577" s="56">
        <f>VLOOKUP(A577,LAFMR2025!$A$2:$I$637,9,FALSE)*1.1</f>
        <v>3166.9</v>
      </c>
      <c r="J577" s="56">
        <f>VLOOKUP(A577,LAFMR2025!$A$2:$J$637,10,FALSE)*1.1</f>
        <v>3638.8</v>
      </c>
      <c r="K577" s="36">
        <f>VLOOKUP(A577,LAFMR2025!$A$2:$K$637,11,FALSE)*1.1</f>
        <v>4184.4000000000005</v>
      </c>
      <c r="L577" s="36">
        <f>VLOOKUP(A577,LAFMR2025!$A$2:$L$637,12,FALSE)*1.1</f>
        <v>4730</v>
      </c>
      <c r="M577" s="36">
        <f>VLOOKUP(A577,LAFMR2025!$A$2:$M$637,13,FALSE)*1.1</f>
        <v>5275.6</v>
      </c>
      <c r="N577" s="36">
        <f>VLOOKUP(A577,LAFMR2025!$A$2:$N$637,14,FALSE)*1.1</f>
        <v>5821.2000000000007</v>
      </c>
    </row>
    <row r="578" spans="1:14" hidden="1" x14ac:dyDescent="0.25">
      <c r="A578" s="34" t="s">
        <v>926</v>
      </c>
      <c r="B578" s="34" t="s">
        <v>15</v>
      </c>
      <c r="C578" s="34" t="s">
        <v>919</v>
      </c>
      <c r="D578" s="34" t="s">
        <v>17</v>
      </c>
      <c r="E578" s="34" t="s">
        <v>850</v>
      </c>
      <c r="F578" s="56">
        <f>VLOOKUP(A578,LAFMR2025!$A$2:$F$637,6,FALSE)*1.1</f>
        <v>1912.9</v>
      </c>
      <c r="G578" s="56">
        <f>VLOOKUP(A578,LAFMR2025!$A$2:$G$637,7,FALSE)*1.1</f>
        <v>1966.8000000000002</v>
      </c>
      <c r="H578" s="56">
        <f>VLOOKUP(A578,LAFMR2025!$A$2:$H$637,8,FALSE)*1.1</f>
        <v>2580.6000000000004</v>
      </c>
      <c r="I578" s="56">
        <f>VLOOKUP(A578,LAFMR2025!$A$2:$I$637,9,FALSE)*1.1</f>
        <v>3166.9</v>
      </c>
      <c r="J578" s="56">
        <f>VLOOKUP(A578,LAFMR2025!$A$2:$J$637,10,FALSE)*1.1</f>
        <v>3638.8</v>
      </c>
      <c r="K578" s="36">
        <f>VLOOKUP(A578,LAFMR2025!$A$2:$K$637,11,FALSE)*1.1</f>
        <v>4184.4000000000005</v>
      </c>
      <c r="L578" s="36">
        <f>VLOOKUP(A578,LAFMR2025!$A$2:$L$637,12,FALSE)*1.1</f>
        <v>4730</v>
      </c>
      <c r="M578" s="36">
        <f>VLOOKUP(A578,LAFMR2025!$A$2:$M$637,13,FALSE)*1.1</f>
        <v>5275.6</v>
      </c>
      <c r="N578" s="36">
        <f>VLOOKUP(A578,LAFMR2025!$A$2:$N$637,14,FALSE)*1.1</f>
        <v>5821.2000000000007</v>
      </c>
    </row>
    <row r="579" spans="1:14" hidden="1" x14ac:dyDescent="0.25">
      <c r="A579" s="34" t="s">
        <v>943</v>
      </c>
      <c r="B579" s="34" t="s">
        <v>15</v>
      </c>
      <c r="C579" s="34" t="s">
        <v>944</v>
      </c>
      <c r="D579" s="34" t="s">
        <v>17</v>
      </c>
      <c r="E579" s="34" t="s">
        <v>850</v>
      </c>
      <c r="F579" s="56">
        <f>VLOOKUP(A579,LAFMR2025!$A$2:$F$637,6,FALSE)*1.1</f>
        <v>1912.9</v>
      </c>
      <c r="G579" s="56">
        <f>VLOOKUP(A579,LAFMR2025!$A$2:$G$637,7,FALSE)*1.1</f>
        <v>1966.8000000000002</v>
      </c>
      <c r="H579" s="56">
        <f>VLOOKUP(A579,LAFMR2025!$A$2:$H$637,8,FALSE)*1.1</f>
        <v>2580.6000000000004</v>
      </c>
      <c r="I579" s="56">
        <f>VLOOKUP(A579,LAFMR2025!$A$2:$I$637,9,FALSE)*1.1</f>
        <v>3166.9</v>
      </c>
      <c r="J579" s="56">
        <f>VLOOKUP(A579,LAFMR2025!$A$2:$J$637,10,FALSE)*1.1</f>
        <v>3638.8</v>
      </c>
      <c r="K579" s="36">
        <f>VLOOKUP(A579,LAFMR2025!$A$2:$K$637,11,FALSE)*1.1</f>
        <v>4184.4000000000005</v>
      </c>
      <c r="L579" s="36">
        <f>VLOOKUP(A579,LAFMR2025!$A$2:$L$637,12,FALSE)*1.1</f>
        <v>4730</v>
      </c>
      <c r="M579" s="36">
        <f>VLOOKUP(A579,LAFMR2025!$A$2:$M$637,13,FALSE)*1.1</f>
        <v>5275.6</v>
      </c>
      <c r="N579" s="36">
        <f>VLOOKUP(A579,LAFMR2025!$A$2:$N$637,14,FALSE)*1.1</f>
        <v>5821.2000000000007</v>
      </c>
    </row>
    <row r="580" spans="1:14" hidden="1" x14ac:dyDescent="0.25">
      <c r="A580" s="34" t="s">
        <v>938</v>
      </c>
      <c r="B580" s="34" t="s">
        <v>15</v>
      </c>
      <c r="C580" s="34" t="s">
        <v>935</v>
      </c>
      <c r="D580" s="34" t="s">
        <v>17</v>
      </c>
      <c r="E580" s="34" t="s">
        <v>850</v>
      </c>
      <c r="F580" s="56">
        <f>VLOOKUP(A580,LAFMR2025!$A$2:$F$637,6,FALSE)*1.1</f>
        <v>1912.9</v>
      </c>
      <c r="G580" s="56">
        <f>VLOOKUP(A580,LAFMR2025!$A$2:$G$637,7,FALSE)*1.1</f>
        <v>1966.8000000000002</v>
      </c>
      <c r="H580" s="56">
        <f>VLOOKUP(A580,LAFMR2025!$A$2:$H$637,8,FALSE)*1.1</f>
        <v>2580.6000000000004</v>
      </c>
      <c r="I580" s="56">
        <f>VLOOKUP(A580,LAFMR2025!$A$2:$I$637,9,FALSE)*1.1</f>
        <v>3166.9</v>
      </c>
      <c r="J580" s="56">
        <f>VLOOKUP(A580,LAFMR2025!$A$2:$J$637,10,FALSE)*1.1</f>
        <v>3638.8</v>
      </c>
      <c r="K580" s="36">
        <f>VLOOKUP(A580,LAFMR2025!$A$2:$K$637,11,FALSE)*1.1</f>
        <v>4184.4000000000005</v>
      </c>
      <c r="L580" s="36">
        <f>VLOOKUP(A580,LAFMR2025!$A$2:$L$637,12,FALSE)*1.1</f>
        <v>4730</v>
      </c>
      <c r="M580" s="36">
        <f>VLOOKUP(A580,LAFMR2025!$A$2:$M$637,13,FALSE)*1.1</f>
        <v>5275.6</v>
      </c>
      <c r="N580" s="36">
        <f>VLOOKUP(A580,LAFMR2025!$A$2:$N$637,14,FALSE)*1.1</f>
        <v>5821.2000000000007</v>
      </c>
    </row>
    <row r="581" spans="1:14" hidden="1" x14ac:dyDescent="0.25">
      <c r="A581" s="8" t="s">
        <v>51</v>
      </c>
      <c r="B581" s="8" t="s">
        <v>15</v>
      </c>
      <c r="C581" s="8" t="s">
        <v>36</v>
      </c>
      <c r="D581" s="8" t="s">
        <v>17</v>
      </c>
      <c r="E581" s="8" t="s">
        <v>18</v>
      </c>
      <c r="F581" s="7">
        <f>VLOOKUP(A581,SAFMR2025!$A$2:$F$637,6,FALSE)*1.1</f>
        <v>1936.0000000000002</v>
      </c>
      <c r="G581" s="7">
        <f>VLOOKUP(A581,SAFMR2025!$A$2:$G$637,7,FALSE)*1.1</f>
        <v>1991.0000000000002</v>
      </c>
      <c r="H581" s="7">
        <f>VLOOKUP(A581,SAFMR2025!$A$2:$H$637,8,FALSE)*1.1</f>
        <v>2618</v>
      </c>
      <c r="I581" s="7">
        <f>VLOOKUP(A581,SAFMR2025!$A$2:$I$637,9,FALSE)*1.1</f>
        <v>3212.0000000000005</v>
      </c>
      <c r="J581" s="7">
        <f>VLOOKUP(A581,SAFMR2025!$A$2:$J$637,10,FALSE)*1.1</f>
        <v>3696.0000000000005</v>
      </c>
      <c r="K581" s="7">
        <f>VLOOKUP(A581,SAFMR2025!$A$2:$K$637,11,FALSE)*1.1</f>
        <v>4250.4000000000005</v>
      </c>
      <c r="L581" s="7">
        <f>VLOOKUP(A581,SAFMR2025!$A$2:$L$637,12,FALSE)*1.1</f>
        <v>4804.8</v>
      </c>
      <c r="M581" s="7">
        <f>VLOOKUP(A581,SAFMR2025!$A$2:$M$637,13,FALSE)*1.1</f>
        <v>5359.2000000000007</v>
      </c>
      <c r="N581" s="7">
        <f>VLOOKUP(A581,SAFMR2025!$A$2:$N$637,14,FALSE)*1.1</f>
        <v>5913.6</v>
      </c>
    </row>
    <row r="582" spans="1:14" hidden="1" x14ac:dyDescent="0.25">
      <c r="A582" s="34" t="s">
        <v>940</v>
      </c>
      <c r="B582" s="34" t="s">
        <v>15</v>
      </c>
      <c r="C582" s="34" t="s">
        <v>941</v>
      </c>
      <c r="D582" s="34" t="s">
        <v>17</v>
      </c>
      <c r="E582" s="34" t="s">
        <v>850</v>
      </c>
      <c r="F582" s="56">
        <f>VLOOKUP(A582,LAFMR2025!$A$2:$F$637,6,FALSE)*1.1</f>
        <v>1912.9</v>
      </c>
      <c r="G582" s="56">
        <f>VLOOKUP(A582,LAFMR2025!$A$2:$G$637,7,FALSE)*1.1</f>
        <v>1966.8000000000002</v>
      </c>
      <c r="H582" s="56">
        <f>VLOOKUP(A582,LAFMR2025!$A$2:$H$637,8,FALSE)*1.1</f>
        <v>2580.6000000000004</v>
      </c>
      <c r="I582" s="56">
        <f>VLOOKUP(A582,LAFMR2025!$A$2:$I$637,9,FALSE)*1.1</f>
        <v>3166.9</v>
      </c>
      <c r="J582" s="56">
        <f>VLOOKUP(A582,LAFMR2025!$A$2:$J$637,10,FALSE)*1.1</f>
        <v>3638.8</v>
      </c>
      <c r="K582" s="36">
        <f>VLOOKUP(A582,LAFMR2025!$A$2:$K$637,11,FALSE)*1.1</f>
        <v>4184.4000000000005</v>
      </c>
      <c r="L582" s="36">
        <f>VLOOKUP(A582,LAFMR2025!$A$2:$L$637,12,FALSE)*1.1</f>
        <v>4730</v>
      </c>
      <c r="M582" s="36">
        <f>VLOOKUP(A582,LAFMR2025!$A$2:$M$637,13,FALSE)*1.1</f>
        <v>5275.6</v>
      </c>
      <c r="N582" s="36">
        <f>VLOOKUP(A582,LAFMR2025!$A$2:$N$637,14,FALSE)*1.1</f>
        <v>5821.2000000000007</v>
      </c>
    </row>
    <row r="583" spans="1:14" hidden="1" x14ac:dyDescent="0.25">
      <c r="A583" s="34" t="s">
        <v>914</v>
      </c>
      <c r="B583" s="34" t="s">
        <v>15</v>
      </c>
      <c r="C583" s="34" t="s">
        <v>902</v>
      </c>
      <c r="D583" s="34" t="s">
        <v>17</v>
      </c>
      <c r="E583" s="34" t="s">
        <v>850</v>
      </c>
      <c r="F583" s="56">
        <f>VLOOKUP(A583,LAFMR2025!$A$2:$F$637,6,FALSE)*1.1</f>
        <v>1912.9</v>
      </c>
      <c r="G583" s="56">
        <f>VLOOKUP(A583,LAFMR2025!$A$2:$G$637,7,FALSE)*1.1</f>
        <v>1966.8000000000002</v>
      </c>
      <c r="H583" s="56">
        <f>VLOOKUP(A583,LAFMR2025!$A$2:$H$637,8,FALSE)*1.1</f>
        <v>2580.6000000000004</v>
      </c>
      <c r="I583" s="56">
        <f>VLOOKUP(A583,LAFMR2025!$A$2:$I$637,9,FALSE)*1.1</f>
        <v>3166.9</v>
      </c>
      <c r="J583" s="56">
        <f>VLOOKUP(A583,LAFMR2025!$A$2:$J$637,10,FALSE)*1.1</f>
        <v>3638.8</v>
      </c>
      <c r="K583" s="36">
        <f>VLOOKUP(A583,LAFMR2025!$A$2:$K$637,11,FALSE)*1.1</f>
        <v>4184.4000000000005</v>
      </c>
      <c r="L583" s="36">
        <f>VLOOKUP(A583,LAFMR2025!$A$2:$L$637,12,FALSE)*1.1</f>
        <v>4730</v>
      </c>
      <c r="M583" s="36">
        <f>VLOOKUP(A583,LAFMR2025!$A$2:$M$637,13,FALSE)*1.1</f>
        <v>5275.6</v>
      </c>
      <c r="N583" s="36">
        <f>VLOOKUP(A583,LAFMR2025!$A$2:$N$637,14,FALSE)*1.1</f>
        <v>5821.2000000000007</v>
      </c>
    </row>
    <row r="584" spans="1:14" hidden="1" x14ac:dyDescent="0.25">
      <c r="A584" s="8" t="s">
        <v>52</v>
      </c>
      <c r="B584" s="8" t="s">
        <v>15</v>
      </c>
      <c r="C584" s="8" t="s">
        <v>43</v>
      </c>
      <c r="D584" s="8" t="s">
        <v>17</v>
      </c>
      <c r="E584" s="8" t="s">
        <v>18</v>
      </c>
      <c r="F584" s="7">
        <f>VLOOKUP(A584,SAFMR2025!$A$2:$F$637,6,FALSE)*1.1</f>
        <v>1815.0000000000002</v>
      </c>
      <c r="G584" s="7">
        <f>VLOOKUP(A584,SAFMR2025!$A$2:$G$637,7,FALSE)*1.1</f>
        <v>1870.0000000000002</v>
      </c>
      <c r="H584" s="7">
        <f>VLOOKUP(A584,SAFMR2025!$A$2:$H$637,8,FALSE)*1.1</f>
        <v>2453</v>
      </c>
      <c r="I584" s="7">
        <f>VLOOKUP(A584,SAFMR2025!$A$2:$I$637,9,FALSE)*1.1</f>
        <v>3014.0000000000005</v>
      </c>
      <c r="J584" s="7">
        <f>VLOOKUP(A584,SAFMR2025!$A$2:$J$637,10,FALSE)*1.1</f>
        <v>3454.0000000000005</v>
      </c>
      <c r="K584" s="7">
        <f>VLOOKUP(A584,SAFMR2025!$A$2:$K$637,11,FALSE)*1.1</f>
        <v>3972.1000000000004</v>
      </c>
      <c r="L584" s="7">
        <f>VLOOKUP(A584,SAFMR2025!$A$2:$L$637,12,FALSE)*1.1</f>
        <v>4490.2000000000007</v>
      </c>
      <c r="M584" s="7">
        <f>VLOOKUP(A584,SAFMR2025!$A$2:$M$637,13,FALSE)*1.1</f>
        <v>5008.3</v>
      </c>
      <c r="N584" s="7">
        <f>VLOOKUP(A584,SAFMR2025!$A$2:$N$637,14,FALSE)*1.1</f>
        <v>5526.4000000000005</v>
      </c>
    </row>
    <row r="585" spans="1:14" hidden="1" x14ac:dyDescent="0.25">
      <c r="A585" s="34" t="s">
        <v>930</v>
      </c>
      <c r="B585" s="34" t="s">
        <v>15</v>
      </c>
      <c r="C585" s="34" t="s">
        <v>928</v>
      </c>
      <c r="D585" s="34" t="s">
        <v>17</v>
      </c>
      <c r="E585" s="34" t="s">
        <v>850</v>
      </c>
      <c r="F585" s="56">
        <f>VLOOKUP(A585,LAFMR2025!$A$2:$F$637,6,FALSE)*1.1</f>
        <v>1912.9</v>
      </c>
      <c r="G585" s="56">
        <f>VLOOKUP(A585,LAFMR2025!$A$2:$G$637,7,FALSE)*1.1</f>
        <v>1966.8000000000002</v>
      </c>
      <c r="H585" s="56">
        <f>VLOOKUP(A585,LAFMR2025!$A$2:$H$637,8,FALSE)*1.1</f>
        <v>2580.6000000000004</v>
      </c>
      <c r="I585" s="56">
        <f>VLOOKUP(A585,LAFMR2025!$A$2:$I$637,9,FALSE)*1.1</f>
        <v>3166.9</v>
      </c>
      <c r="J585" s="56">
        <f>VLOOKUP(A585,LAFMR2025!$A$2:$J$637,10,FALSE)*1.1</f>
        <v>3638.8</v>
      </c>
      <c r="K585" s="36">
        <f>VLOOKUP(A585,LAFMR2025!$A$2:$K$637,11,FALSE)*1.1</f>
        <v>4184.4000000000005</v>
      </c>
      <c r="L585" s="36">
        <f>VLOOKUP(A585,LAFMR2025!$A$2:$L$637,12,FALSE)*1.1</f>
        <v>4730</v>
      </c>
      <c r="M585" s="36">
        <f>VLOOKUP(A585,LAFMR2025!$A$2:$M$637,13,FALSE)*1.1</f>
        <v>5275.6</v>
      </c>
      <c r="N585" s="36">
        <f>VLOOKUP(A585,LAFMR2025!$A$2:$N$637,14,FALSE)*1.1</f>
        <v>5821.2000000000007</v>
      </c>
    </row>
    <row r="586" spans="1:14" hidden="1" x14ac:dyDescent="0.25">
      <c r="A586" s="34" t="s">
        <v>939</v>
      </c>
      <c r="B586" s="34" t="s">
        <v>15</v>
      </c>
      <c r="C586" s="34" t="s">
        <v>935</v>
      </c>
      <c r="D586" s="34" t="s">
        <v>17</v>
      </c>
      <c r="E586" s="34" t="s">
        <v>850</v>
      </c>
      <c r="F586" s="56">
        <f>VLOOKUP(A586,LAFMR2025!$A$2:$F$637,6,FALSE)*1.1</f>
        <v>1912.9</v>
      </c>
      <c r="G586" s="56">
        <f>VLOOKUP(A586,LAFMR2025!$A$2:$G$637,7,FALSE)*1.1</f>
        <v>1966.8000000000002</v>
      </c>
      <c r="H586" s="56">
        <f>VLOOKUP(A586,LAFMR2025!$A$2:$H$637,8,FALSE)*1.1</f>
        <v>2580.6000000000004</v>
      </c>
      <c r="I586" s="56">
        <f>VLOOKUP(A586,LAFMR2025!$A$2:$I$637,9,FALSE)*1.1</f>
        <v>3166.9</v>
      </c>
      <c r="J586" s="56">
        <f>VLOOKUP(A586,LAFMR2025!$A$2:$J$637,10,FALSE)*1.1</f>
        <v>3638.8</v>
      </c>
      <c r="K586" s="36">
        <f>VLOOKUP(A586,LAFMR2025!$A$2:$K$637,11,FALSE)*1.1</f>
        <v>4184.4000000000005</v>
      </c>
      <c r="L586" s="36">
        <f>VLOOKUP(A586,LAFMR2025!$A$2:$L$637,12,FALSE)*1.1</f>
        <v>4730</v>
      </c>
      <c r="M586" s="36">
        <f>VLOOKUP(A586,LAFMR2025!$A$2:$M$637,13,FALSE)*1.1</f>
        <v>5275.6</v>
      </c>
      <c r="N586" s="36">
        <f>VLOOKUP(A586,LAFMR2025!$A$2:$N$637,14,FALSE)*1.1</f>
        <v>5821.2000000000007</v>
      </c>
    </row>
    <row r="587" spans="1:14" hidden="1" x14ac:dyDescent="0.25">
      <c r="A587" s="34" t="s">
        <v>948</v>
      </c>
      <c r="B587" s="34" t="s">
        <v>15</v>
      </c>
      <c r="C587" s="34" t="s">
        <v>949</v>
      </c>
      <c r="D587" s="34" t="s">
        <v>17</v>
      </c>
      <c r="E587" s="34" t="s">
        <v>850</v>
      </c>
      <c r="F587" s="56">
        <f>VLOOKUP(A587,LAFMR2025!$A$2:$F$637,6,FALSE)*1.1</f>
        <v>1912.9</v>
      </c>
      <c r="G587" s="56">
        <f>VLOOKUP(A587,LAFMR2025!$A$2:$G$637,7,FALSE)*1.1</f>
        <v>1966.8000000000002</v>
      </c>
      <c r="H587" s="56">
        <f>VLOOKUP(A587,LAFMR2025!$A$2:$H$637,8,FALSE)*1.1</f>
        <v>2580.6000000000004</v>
      </c>
      <c r="I587" s="56">
        <f>VLOOKUP(A587,LAFMR2025!$A$2:$I$637,9,FALSE)*1.1</f>
        <v>3166.9</v>
      </c>
      <c r="J587" s="56">
        <f>VLOOKUP(A587,LAFMR2025!$A$2:$J$637,10,FALSE)*1.1</f>
        <v>3638.8</v>
      </c>
      <c r="K587" s="36">
        <f>VLOOKUP(A587,LAFMR2025!$A$2:$K$637,11,FALSE)*1.1</f>
        <v>4184.4000000000005</v>
      </c>
      <c r="L587" s="36">
        <f>VLOOKUP(A587,LAFMR2025!$A$2:$L$637,12,FALSE)*1.1</f>
        <v>4730</v>
      </c>
      <c r="M587" s="36">
        <f>VLOOKUP(A587,LAFMR2025!$A$2:$M$637,13,FALSE)*1.1</f>
        <v>5275.6</v>
      </c>
      <c r="N587" s="36">
        <f>VLOOKUP(A587,LAFMR2025!$A$2:$N$637,14,FALSE)*1.1</f>
        <v>5821.2000000000007</v>
      </c>
    </row>
    <row r="588" spans="1:14" hidden="1" x14ac:dyDescent="0.25">
      <c r="A588" s="8" t="s">
        <v>53</v>
      </c>
      <c r="B588" s="8" t="s">
        <v>15</v>
      </c>
      <c r="C588" s="8" t="s">
        <v>54</v>
      </c>
      <c r="D588" s="8" t="s">
        <v>17</v>
      </c>
      <c r="E588" s="8" t="s">
        <v>18</v>
      </c>
      <c r="F588" s="7">
        <f>VLOOKUP(A588,SAFMR2025!$A$2:$F$637,6,FALSE)*1.1</f>
        <v>2035.0000000000002</v>
      </c>
      <c r="G588" s="7">
        <f>VLOOKUP(A588,SAFMR2025!$A$2:$G$637,7,FALSE)*1.1</f>
        <v>2101</v>
      </c>
      <c r="H588" s="7">
        <f>VLOOKUP(A588,SAFMR2025!$A$2:$H$637,8,FALSE)*1.1</f>
        <v>2750</v>
      </c>
      <c r="I588" s="7">
        <f>VLOOKUP(A588,SAFMR2025!$A$2:$I$637,9,FALSE)*1.1</f>
        <v>3377.0000000000005</v>
      </c>
      <c r="J588" s="7">
        <f>VLOOKUP(A588,SAFMR2025!$A$2:$J$637,10,FALSE)*1.1</f>
        <v>3883.0000000000005</v>
      </c>
      <c r="K588" s="7">
        <f>VLOOKUP(A588,SAFMR2025!$A$2:$K$637,11,FALSE)*1.1</f>
        <v>4464.9000000000005</v>
      </c>
      <c r="L588" s="7">
        <f>VLOOKUP(A588,SAFMR2025!$A$2:$L$637,12,FALSE)*1.1</f>
        <v>5047.9000000000005</v>
      </c>
      <c r="M588" s="7">
        <f>VLOOKUP(A588,SAFMR2025!$A$2:$M$637,13,FALSE)*1.1</f>
        <v>5629.8</v>
      </c>
      <c r="N588" s="7">
        <f>VLOOKUP(A588,SAFMR2025!$A$2:$N$637,14,FALSE)*1.1</f>
        <v>6212.8</v>
      </c>
    </row>
    <row r="589" spans="1:14" hidden="1" x14ac:dyDescent="0.25">
      <c r="A589" s="34" t="s">
        <v>945</v>
      </c>
      <c r="B589" s="34" t="s">
        <v>15</v>
      </c>
      <c r="C589" s="34" t="s">
        <v>944</v>
      </c>
      <c r="D589" s="34" t="s">
        <v>17</v>
      </c>
      <c r="E589" s="34" t="s">
        <v>850</v>
      </c>
      <c r="F589" s="56">
        <f>VLOOKUP(A589,LAFMR2025!$A$2:$F$637,6,FALSE)*1.1</f>
        <v>1912.9</v>
      </c>
      <c r="G589" s="56">
        <f>VLOOKUP(A589,LAFMR2025!$A$2:$G$637,7,FALSE)*1.1</f>
        <v>1966.8000000000002</v>
      </c>
      <c r="H589" s="56">
        <f>VLOOKUP(A589,LAFMR2025!$A$2:$H$637,8,FALSE)*1.1</f>
        <v>2580.6000000000004</v>
      </c>
      <c r="I589" s="56">
        <f>VLOOKUP(A589,LAFMR2025!$A$2:$I$637,9,FALSE)*1.1</f>
        <v>3166.9</v>
      </c>
      <c r="J589" s="56">
        <f>VLOOKUP(A589,LAFMR2025!$A$2:$J$637,10,FALSE)*1.1</f>
        <v>3638.8</v>
      </c>
      <c r="K589" s="36">
        <f>VLOOKUP(A589,LAFMR2025!$A$2:$K$637,11,FALSE)*1.1</f>
        <v>4184.4000000000005</v>
      </c>
      <c r="L589" s="36">
        <f>VLOOKUP(A589,LAFMR2025!$A$2:$L$637,12,FALSE)*1.1</f>
        <v>4730</v>
      </c>
      <c r="M589" s="36">
        <f>VLOOKUP(A589,LAFMR2025!$A$2:$M$637,13,FALSE)*1.1</f>
        <v>5275.6</v>
      </c>
      <c r="N589" s="36">
        <f>VLOOKUP(A589,LAFMR2025!$A$2:$N$637,14,FALSE)*1.1</f>
        <v>5821.2000000000007</v>
      </c>
    </row>
    <row r="590" spans="1:14" hidden="1" x14ac:dyDescent="0.25">
      <c r="A590" s="34" t="s">
        <v>952</v>
      </c>
      <c r="B590" s="34" t="s">
        <v>15</v>
      </c>
      <c r="C590" s="34" t="s">
        <v>949</v>
      </c>
      <c r="D590" s="34" t="s">
        <v>17</v>
      </c>
      <c r="E590" s="34" t="s">
        <v>850</v>
      </c>
      <c r="F590" s="56">
        <f>VLOOKUP(A590,LAFMR2025!$A$2:$F$637,6,FALSE)*1.1</f>
        <v>1912.9</v>
      </c>
      <c r="G590" s="56">
        <f>VLOOKUP(A590,LAFMR2025!$A$2:$G$637,7,FALSE)*1.1</f>
        <v>1966.8000000000002</v>
      </c>
      <c r="H590" s="56">
        <f>VLOOKUP(A590,LAFMR2025!$A$2:$H$637,8,FALSE)*1.1</f>
        <v>2580.6000000000004</v>
      </c>
      <c r="I590" s="56">
        <f>VLOOKUP(A590,LAFMR2025!$A$2:$I$637,9,FALSE)*1.1</f>
        <v>3166.9</v>
      </c>
      <c r="J590" s="56">
        <f>VLOOKUP(A590,LAFMR2025!$A$2:$J$637,10,FALSE)*1.1</f>
        <v>3638.8</v>
      </c>
      <c r="K590" s="36">
        <f>VLOOKUP(A590,LAFMR2025!$A$2:$K$637,11,FALSE)*1.1</f>
        <v>4184.4000000000005</v>
      </c>
      <c r="L590" s="36">
        <f>VLOOKUP(A590,LAFMR2025!$A$2:$L$637,12,FALSE)*1.1</f>
        <v>4730</v>
      </c>
      <c r="M590" s="36">
        <f>VLOOKUP(A590,LAFMR2025!$A$2:$M$637,13,FALSE)*1.1</f>
        <v>5275.6</v>
      </c>
      <c r="N590" s="36">
        <f>VLOOKUP(A590,LAFMR2025!$A$2:$N$637,14,FALSE)*1.1</f>
        <v>5821.2000000000007</v>
      </c>
    </row>
    <row r="591" spans="1:14" hidden="1" x14ac:dyDescent="0.25">
      <c r="A591" s="8" t="s">
        <v>55</v>
      </c>
      <c r="B591" s="8" t="s">
        <v>15</v>
      </c>
      <c r="C591" s="8" t="s">
        <v>36</v>
      </c>
      <c r="D591" s="8" t="s">
        <v>17</v>
      </c>
      <c r="E591" s="8" t="s">
        <v>18</v>
      </c>
      <c r="F591" s="7">
        <f>VLOOKUP(A591,SAFMR2025!$A$2:$F$637,6,FALSE)*1.1</f>
        <v>2398</v>
      </c>
      <c r="G591" s="7">
        <f>VLOOKUP(A591,SAFMR2025!$A$2:$G$637,7,FALSE)*1.1</f>
        <v>2475</v>
      </c>
      <c r="H591" s="7">
        <f>VLOOKUP(A591,SAFMR2025!$A$2:$H$637,8,FALSE)*1.1</f>
        <v>3245.0000000000005</v>
      </c>
      <c r="I591" s="7">
        <f>VLOOKUP(A591,SAFMR2025!$A$2:$I$637,9,FALSE)*1.1</f>
        <v>3982.0000000000005</v>
      </c>
      <c r="J591" s="7">
        <f>VLOOKUP(A591,SAFMR2025!$A$2:$J$637,10,FALSE)*1.1</f>
        <v>4576</v>
      </c>
      <c r="K591" s="7">
        <f>VLOOKUP(A591,SAFMR2025!$A$2:$K$637,11,FALSE)*1.1</f>
        <v>5262.4000000000005</v>
      </c>
      <c r="L591" s="7">
        <f>VLOOKUP(A591,SAFMR2025!$A$2:$L$637,12,FALSE)*1.1</f>
        <v>5948.8</v>
      </c>
      <c r="M591" s="7">
        <f>VLOOKUP(A591,SAFMR2025!$A$2:$M$637,13,FALSE)*1.1</f>
        <v>6635.2000000000007</v>
      </c>
      <c r="N591" s="7">
        <f>VLOOKUP(A591,SAFMR2025!$A$2:$N$637,14,FALSE)*1.1</f>
        <v>7321.6</v>
      </c>
    </row>
    <row r="592" spans="1:14" hidden="1" x14ac:dyDescent="0.25">
      <c r="A592" s="34" t="s">
        <v>917</v>
      </c>
      <c r="B592" s="34" t="s">
        <v>15</v>
      </c>
      <c r="C592" s="34" t="s">
        <v>902</v>
      </c>
      <c r="D592" s="34" t="s">
        <v>17</v>
      </c>
      <c r="E592" s="34" t="s">
        <v>850</v>
      </c>
      <c r="F592" s="56">
        <f>VLOOKUP(A592,LAFMR2025!$A$2:$F$637,6,FALSE)*1.1</f>
        <v>1912.9</v>
      </c>
      <c r="G592" s="56">
        <f>VLOOKUP(A592,LAFMR2025!$A$2:$G$637,7,FALSE)*1.1</f>
        <v>1966.8000000000002</v>
      </c>
      <c r="H592" s="56">
        <f>VLOOKUP(A592,LAFMR2025!$A$2:$H$637,8,FALSE)*1.1</f>
        <v>2580.6000000000004</v>
      </c>
      <c r="I592" s="56">
        <f>VLOOKUP(A592,LAFMR2025!$A$2:$I$637,9,FALSE)*1.1</f>
        <v>3166.9</v>
      </c>
      <c r="J592" s="56">
        <f>VLOOKUP(A592,LAFMR2025!$A$2:$J$637,10,FALSE)*1.1</f>
        <v>3638.8</v>
      </c>
      <c r="K592" s="36">
        <f>VLOOKUP(A592,LAFMR2025!$A$2:$K$637,11,FALSE)*1.1</f>
        <v>4184.4000000000005</v>
      </c>
      <c r="L592" s="36">
        <f>VLOOKUP(A592,LAFMR2025!$A$2:$L$637,12,FALSE)*1.1</f>
        <v>4730</v>
      </c>
      <c r="M592" s="36">
        <f>VLOOKUP(A592,LAFMR2025!$A$2:$M$637,13,FALSE)*1.1</f>
        <v>5275.6</v>
      </c>
      <c r="N592" s="36">
        <f>VLOOKUP(A592,LAFMR2025!$A$2:$N$637,14,FALSE)*1.1</f>
        <v>5821.2000000000007</v>
      </c>
    </row>
    <row r="593" spans="1:14" hidden="1" x14ac:dyDescent="0.25">
      <c r="A593" s="8" t="s">
        <v>56</v>
      </c>
      <c r="B593" s="8" t="s">
        <v>15</v>
      </c>
      <c r="C593" s="8" t="s">
        <v>43</v>
      </c>
      <c r="D593" s="8" t="s">
        <v>17</v>
      </c>
      <c r="E593" s="8" t="s">
        <v>18</v>
      </c>
      <c r="F593" s="7">
        <f>VLOOKUP(A593,SAFMR2025!$A$2:$F$637,6,FALSE)*1.1</f>
        <v>1782.0000000000002</v>
      </c>
      <c r="G593" s="7">
        <f>VLOOKUP(A593,SAFMR2025!$A$2:$G$637,7,FALSE)*1.1</f>
        <v>1837.0000000000002</v>
      </c>
      <c r="H593" s="7">
        <f>VLOOKUP(A593,SAFMR2025!$A$2:$H$637,8,FALSE)*1.1</f>
        <v>2409</v>
      </c>
      <c r="I593" s="7">
        <f>VLOOKUP(A593,SAFMR2025!$A$2:$I$637,9,FALSE)*1.1</f>
        <v>2959.0000000000005</v>
      </c>
      <c r="J593" s="7">
        <f>VLOOKUP(A593,SAFMR2025!$A$2:$J$637,10,FALSE)*1.1</f>
        <v>3399.0000000000005</v>
      </c>
      <c r="K593" s="7">
        <f>VLOOKUP(A593,SAFMR2025!$A$2:$K$637,11,FALSE)*1.1</f>
        <v>3908.3</v>
      </c>
      <c r="L593" s="7">
        <f>VLOOKUP(A593,SAFMR2025!$A$2:$L$637,12,FALSE)*1.1</f>
        <v>4418.7000000000007</v>
      </c>
      <c r="M593" s="7">
        <f>VLOOKUP(A593,SAFMR2025!$A$2:$M$637,13,FALSE)*1.1</f>
        <v>4928</v>
      </c>
      <c r="N593" s="7">
        <f>VLOOKUP(A593,SAFMR2025!$A$2:$N$637,14,FALSE)*1.1</f>
        <v>5438.4000000000005</v>
      </c>
    </row>
    <row r="594" spans="1:14" hidden="1" x14ac:dyDescent="0.25">
      <c r="A594" s="34" t="s">
        <v>933</v>
      </c>
      <c r="B594" s="34" t="s">
        <v>15</v>
      </c>
      <c r="C594" s="34" t="s">
        <v>928</v>
      </c>
      <c r="D594" s="34" t="s">
        <v>17</v>
      </c>
      <c r="E594" s="34" t="s">
        <v>850</v>
      </c>
      <c r="F594" s="56">
        <f>VLOOKUP(A594,LAFMR2025!$A$2:$F$637,6,FALSE)*1.1</f>
        <v>1912.9</v>
      </c>
      <c r="G594" s="56">
        <f>VLOOKUP(A594,LAFMR2025!$A$2:$G$637,7,FALSE)*1.1</f>
        <v>1966.8000000000002</v>
      </c>
      <c r="H594" s="56">
        <f>VLOOKUP(A594,LAFMR2025!$A$2:$H$637,8,FALSE)*1.1</f>
        <v>2580.6000000000004</v>
      </c>
      <c r="I594" s="56">
        <f>VLOOKUP(A594,LAFMR2025!$A$2:$I$637,9,FALSE)*1.1</f>
        <v>3166.9</v>
      </c>
      <c r="J594" s="56">
        <f>VLOOKUP(A594,LAFMR2025!$A$2:$J$637,10,FALSE)*1.1</f>
        <v>3638.8</v>
      </c>
      <c r="K594" s="36">
        <f>VLOOKUP(A594,LAFMR2025!$A$2:$K$637,11,FALSE)*1.1</f>
        <v>4184.4000000000005</v>
      </c>
      <c r="L594" s="36">
        <f>VLOOKUP(A594,LAFMR2025!$A$2:$L$637,12,FALSE)*1.1</f>
        <v>4730</v>
      </c>
      <c r="M594" s="36">
        <f>VLOOKUP(A594,LAFMR2025!$A$2:$M$637,13,FALSE)*1.1</f>
        <v>5275.6</v>
      </c>
      <c r="N594" s="36">
        <f>VLOOKUP(A594,LAFMR2025!$A$2:$N$637,14,FALSE)*1.1</f>
        <v>5821.2000000000007</v>
      </c>
    </row>
    <row r="595" spans="1:14" hidden="1" x14ac:dyDescent="0.25">
      <c r="A595" s="8" t="s">
        <v>57</v>
      </c>
      <c r="B595" s="8" t="s">
        <v>15</v>
      </c>
      <c r="C595" s="8" t="s">
        <v>36</v>
      </c>
      <c r="D595" s="8" t="s">
        <v>17</v>
      </c>
      <c r="E595" s="8" t="s">
        <v>18</v>
      </c>
      <c r="F595" s="7">
        <f>VLOOKUP(A595,SAFMR2025!$A$2:$F$637,6,FALSE)*1.1</f>
        <v>2145</v>
      </c>
      <c r="G595" s="7">
        <f>VLOOKUP(A595,SAFMR2025!$A$2:$G$637,7,FALSE)*1.1</f>
        <v>2211</v>
      </c>
      <c r="H595" s="7">
        <f>VLOOKUP(A595,SAFMR2025!$A$2:$H$637,8,FALSE)*1.1</f>
        <v>2893.0000000000005</v>
      </c>
      <c r="I595" s="7">
        <f>VLOOKUP(A595,SAFMR2025!$A$2:$I$637,9,FALSE)*1.1</f>
        <v>3553.0000000000005</v>
      </c>
      <c r="J595" s="7">
        <f>VLOOKUP(A595,SAFMR2025!$A$2:$J$637,10,FALSE)*1.1</f>
        <v>4092.0000000000005</v>
      </c>
      <c r="K595" s="7">
        <f>VLOOKUP(A595,SAFMR2025!$A$2:$K$637,11,FALSE)*1.1</f>
        <v>4705.8</v>
      </c>
      <c r="L595" s="7">
        <f>VLOOKUP(A595,SAFMR2025!$A$2:$L$637,12,FALSE)*1.1</f>
        <v>5319.6</v>
      </c>
      <c r="M595" s="7">
        <f>VLOOKUP(A595,SAFMR2025!$A$2:$M$637,13,FALSE)*1.1</f>
        <v>5933.4000000000005</v>
      </c>
      <c r="N595" s="7">
        <f>VLOOKUP(A595,SAFMR2025!$A$2:$N$637,14,FALSE)*1.1</f>
        <v>6547.2000000000007</v>
      </c>
    </row>
    <row r="596" spans="1:14" hidden="1" x14ac:dyDescent="0.25">
      <c r="A596" s="8" t="s">
        <v>58</v>
      </c>
      <c r="B596" s="8" t="s">
        <v>15</v>
      </c>
      <c r="C596" s="8" t="s">
        <v>54</v>
      </c>
      <c r="D596" s="8" t="s">
        <v>17</v>
      </c>
      <c r="E596" s="8" t="s">
        <v>18</v>
      </c>
      <c r="F596" s="7">
        <f>VLOOKUP(A596,SAFMR2025!$A$2:$F$637,6,FALSE)*1.1</f>
        <v>2013.0000000000002</v>
      </c>
      <c r="G596" s="7">
        <f>VLOOKUP(A596,SAFMR2025!$A$2:$G$637,7,FALSE)*1.1</f>
        <v>2068</v>
      </c>
      <c r="H596" s="7">
        <f>VLOOKUP(A596,SAFMR2025!$A$2:$H$637,8,FALSE)*1.1</f>
        <v>2717</v>
      </c>
      <c r="I596" s="7">
        <f>VLOOKUP(A596,SAFMR2025!$A$2:$I$637,9,FALSE)*1.1</f>
        <v>3333.0000000000005</v>
      </c>
      <c r="J596" s="7">
        <f>VLOOKUP(A596,SAFMR2025!$A$2:$J$637,10,FALSE)*1.1</f>
        <v>3828.0000000000005</v>
      </c>
      <c r="K596" s="7">
        <f>VLOOKUP(A596,SAFMR2025!$A$2:$K$637,11,FALSE)*1.1</f>
        <v>4402.2000000000007</v>
      </c>
      <c r="L596" s="7">
        <f>VLOOKUP(A596,SAFMR2025!$A$2:$L$637,12,FALSE)*1.1</f>
        <v>4976.4000000000005</v>
      </c>
      <c r="M596" s="7">
        <f>VLOOKUP(A596,SAFMR2025!$A$2:$M$637,13,FALSE)*1.1</f>
        <v>5550.6</v>
      </c>
      <c r="N596" s="7">
        <f>VLOOKUP(A596,SAFMR2025!$A$2:$N$637,14,FALSE)*1.1</f>
        <v>6124.8</v>
      </c>
    </row>
    <row r="597" spans="1:14" hidden="1" x14ac:dyDescent="0.25">
      <c r="A597" s="8" t="s">
        <v>59</v>
      </c>
      <c r="B597" s="8" t="s">
        <v>15</v>
      </c>
      <c r="C597" s="8" t="s">
        <v>54</v>
      </c>
      <c r="D597" s="8" t="s">
        <v>17</v>
      </c>
      <c r="E597" s="8" t="s">
        <v>18</v>
      </c>
      <c r="F597" s="7">
        <f>VLOOKUP(A597,SAFMR2025!$A$2:$F$637,6,FALSE)*1.1</f>
        <v>2101</v>
      </c>
      <c r="G597" s="7">
        <f>VLOOKUP(A597,SAFMR2025!$A$2:$G$637,7,FALSE)*1.1</f>
        <v>2167</v>
      </c>
      <c r="H597" s="7">
        <f>VLOOKUP(A597,SAFMR2025!$A$2:$H$637,8,FALSE)*1.1</f>
        <v>2838.0000000000005</v>
      </c>
      <c r="I597" s="7">
        <f>VLOOKUP(A597,SAFMR2025!$A$2:$I$637,9,FALSE)*1.1</f>
        <v>3487.0000000000005</v>
      </c>
      <c r="J597" s="7">
        <f>VLOOKUP(A597,SAFMR2025!$A$2:$J$637,10,FALSE)*1.1</f>
        <v>4004.0000000000005</v>
      </c>
      <c r="K597" s="7">
        <f>VLOOKUP(A597,SAFMR2025!$A$2:$K$637,11,FALSE)*1.1</f>
        <v>4604.6000000000004</v>
      </c>
      <c r="L597" s="7">
        <f>VLOOKUP(A597,SAFMR2025!$A$2:$L$637,12,FALSE)*1.1</f>
        <v>5205.2000000000007</v>
      </c>
      <c r="M597" s="7">
        <f>VLOOKUP(A597,SAFMR2025!$A$2:$M$637,13,FALSE)*1.1</f>
        <v>5805.8</v>
      </c>
      <c r="N597" s="7">
        <f>VLOOKUP(A597,SAFMR2025!$A$2:$N$637,14,FALSE)*1.1</f>
        <v>6406.4000000000005</v>
      </c>
    </row>
    <row r="598" spans="1:14" hidden="1" x14ac:dyDescent="0.25">
      <c r="A598" s="8" t="s">
        <v>328</v>
      </c>
      <c r="B598" s="8" t="s">
        <v>329</v>
      </c>
      <c r="C598" s="8" t="s">
        <v>330</v>
      </c>
      <c r="D598" s="8" t="s">
        <v>100</v>
      </c>
      <c r="E598" s="8" t="s">
        <v>18</v>
      </c>
      <c r="F598" s="7">
        <f>VLOOKUP(A598,SAFMR2025!$A$2:$F$637,6,FALSE)*1.1</f>
        <v>1738.0000000000002</v>
      </c>
      <c r="G598" s="7">
        <f>VLOOKUP(A598,SAFMR2025!$A$2:$G$637,7,FALSE)*1.1</f>
        <v>1892.0000000000002</v>
      </c>
      <c r="H598" s="7">
        <f>VLOOKUP(A598,SAFMR2025!$A$2:$H$637,8,FALSE)*1.1</f>
        <v>2332</v>
      </c>
      <c r="I598" s="7">
        <f>VLOOKUP(A598,SAFMR2025!$A$2:$I$637,9,FALSE)*1.1</f>
        <v>2805</v>
      </c>
      <c r="J598" s="7">
        <f>VLOOKUP(A598,SAFMR2025!$A$2:$J$637,10,FALSE)*1.1</f>
        <v>3366.0000000000005</v>
      </c>
      <c r="K598" s="7">
        <f>VLOOKUP(A598,SAFMR2025!$A$2:$K$637,11,FALSE)*1.1</f>
        <v>3870.9</v>
      </c>
      <c r="L598" s="7">
        <f>VLOOKUP(A598,SAFMR2025!$A$2:$L$637,12,FALSE)*1.1</f>
        <v>4375.8</v>
      </c>
      <c r="M598" s="7">
        <f>VLOOKUP(A598,SAFMR2025!$A$2:$M$637,13,FALSE)*1.1</f>
        <v>4880.7000000000007</v>
      </c>
      <c r="N598" s="7">
        <f>VLOOKUP(A598,SAFMR2025!$A$2:$N$637,14,FALSE)*1.1</f>
        <v>5385.6</v>
      </c>
    </row>
    <row r="599" spans="1:14" hidden="1" x14ac:dyDescent="0.25">
      <c r="A599" s="8" t="s">
        <v>369</v>
      </c>
      <c r="B599" s="8" t="s">
        <v>370</v>
      </c>
      <c r="C599" s="8" t="s">
        <v>371</v>
      </c>
      <c r="D599" s="8" t="s">
        <v>100</v>
      </c>
      <c r="E599" s="8" t="s">
        <v>18</v>
      </c>
      <c r="F599" s="7">
        <f>VLOOKUP(A599,SAFMR2025!$A$2:$F$637,6,FALSE)*1.1</f>
        <v>1507.0000000000002</v>
      </c>
      <c r="G599" s="7">
        <f>VLOOKUP(A599,SAFMR2025!$A$2:$G$637,7,FALSE)*1.1</f>
        <v>1617.0000000000002</v>
      </c>
      <c r="H599" s="7">
        <f>VLOOKUP(A599,SAFMR2025!$A$2:$H$637,8,FALSE)*1.1</f>
        <v>1980.0000000000002</v>
      </c>
      <c r="I599" s="7">
        <f>VLOOKUP(A599,SAFMR2025!$A$2:$I$637,9,FALSE)*1.1</f>
        <v>2387</v>
      </c>
      <c r="J599" s="7">
        <f>VLOOKUP(A599,SAFMR2025!$A$2:$J$637,10,FALSE)*1.1</f>
        <v>2893.0000000000005</v>
      </c>
      <c r="K599" s="7">
        <f>VLOOKUP(A599,SAFMR2025!$A$2:$K$637,11,FALSE)*1.1</f>
        <v>3326.4</v>
      </c>
      <c r="L599" s="7">
        <f>VLOOKUP(A599,SAFMR2025!$A$2:$L$637,12,FALSE)*1.1</f>
        <v>3760.9</v>
      </c>
      <c r="M599" s="7">
        <f>VLOOKUP(A599,SAFMR2025!$A$2:$M$637,13,FALSE)*1.1</f>
        <v>4194.3</v>
      </c>
      <c r="N599" s="7">
        <f>VLOOKUP(A599,SAFMR2025!$A$2:$N$637,14,FALSE)*1.1</f>
        <v>4628.8</v>
      </c>
    </row>
    <row r="600" spans="1:14" hidden="1" x14ac:dyDescent="0.25">
      <c r="A600" s="8" t="s">
        <v>799</v>
      </c>
      <c r="B600" s="8" t="s">
        <v>796</v>
      </c>
      <c r="C600" s="8" t="s">
        <v>800</v>
      </c>
      <c r="D600" s="8" t="s">
        <v>100</v>
      </c>
      <c r="E600" s="8" t="s">
        <v>18</v>
      </c>
      <c r="F600" s="7">
        <f>VLOOKUP(A600,SAFMR2025!$A$2:$F$637,6,FALSE)*1.1</f>
        <v>1243</v>
      </c>
      <c r="G600" s="7">
        <f>VLOOKUP(A600,SAFMR2025!$A$2:$G$637,7,FALSE)*1.1</f>
        <v>1386</v>
      </c>
      <c r="H600" s="7">
        <f>VLOOKUP(A600,SAFMR2025!$A$2:$H$637,8,FALSE)*1.1</f>
        <v>1826.0000000000002</v>
      </c>
      <c r="I600" s="7">
        <f>VLOOKUP(A600,SAFMR2025!$A$2:$I$637,9,FALSE)*1.1</f>
        <v>2299</v>
      </c>
      <c r="J600" s="7">
        <f>VLOOKUP(A600,SAFMR2025!$A$2:$J$637,10,FALSE)*1.1</f>
        <v>2464</v>
      </c>
      <c r="K600" s="7">
        <f>VLOOKUP(A600,SAFMR2025!$A$2:$K$637,11,FALSE)*1.1</f>
        <v>2833.6000000000004</v>
      </c>
      <c r="L600" s="7">
        <f>VLOOKUP(A600,SAFMR2025!$A$2:$L$637,12,FALSE)*1.1</f>
        <v>3203.2000000000003</v>
      </c>
      <c r="M600" s="7">
        <f>VLOOKUP(A600,SAFMR2025!$A$2:$M$637,13,FALSE)*1.1</f>
        <v>3572.8</v>
      </c>
      <c r="N600" s="7">
        <f>VLOOKUP(A600,SAFMR2025!$A$2:$N$637,14,FALSE)*1.1</f>
        <v>3942.4000000000005</v>
      </c>
    </row>
    <row r="601" spans="1:14" hidden="1" x14ac:dyDescent="0.25">
      <c r="A601" s="34" t="s">
        <v>963</v>
      </c>
      <c r="B601" s="34" t="s">
        <v>848</v>
      </c>
      <c r="C601" s="34" t="s">
        <v>964</v>
      </c>
      <c r="D601" s="34" t="s">
        <v>17</v>
      </c>
      <c r="E601" s="34" t="s">
        <v>850</v>
      </c>
      <c r="F601" s="56">
        <f>VLOOKUP(A601,LAFMR2025!$A$2:$F$637,6,FALSE)*1.1</f>
        <v>1871.1000000000001</v>
      </c>
      <c r="G601" s="56">
        <f>VLOOKUP(A601,LAFMR2025!$A$2:$G$637,7,FALSE)*1.1</f>
        <v>1884.3000000000002</v>
      </c>
      <c r="H601" s="56">
        <f>VLOOKUP(A601,LAFMR2025!$A$2:$H$637,8,FALSE)*1.1</f>
        <v>2444.2000000000003</v>
      </c>
      <c r="I601" s="56">
        <f>VLOOKUP(A601,LAFMR2025!$A$2:$I$637,9,FALSE)*1.1</f>
        <v>3425.4</v>
      </c>
      <c r="J601" s="56">
        <f>VLOOKUP(A601,LAFMR2025!$A$2:$J$637,10,FALSE)*1.1</f>
        <v>3630.0000000000005</v>
      </c>
      <c r="K601" s="36">
        <f>VLOOKUP(A601,LAFMR2025!$A$2:$K$637,11,FALSE)*1.1</f>
        <v>4174.5</v>
      </c>
      <c r="L601" s="36">
        <f>VLOOKUP(A601,LAFMR2025!$A$2:$L$637,12,FALSE)*1.1</f>
        <v>4719</v>
      </c>
      <c r="M601" s="36">
        <f>VLOOKUP(A601,LAFMR2025!$A$2:$M$637,13,FALSE)*1.1</f>
        <v>5263.5</v>
      </c>
      <c r="N601" s="36">
        <f>VLOOKUP(A601,LAFMR2025!$A$2:$N$637,14,FALSE)*1.1</f>
        <v>5808.0000000000009</v>
      </c>
    </row>
    <row r="602" spans="1:14" hidden="1" x14ac:dyDescent="0.25">
      <c r="A602" s="8" t="s">
        <v>843</v>
      </c>
      <c r="B602" s="8" t="s">
        <v>796</v>
      </c>
      <c r="C602" s="8" t="s">
        <v>844</v>
      </c>
      <c r="D602" s="8" t="s">
        <v>100</v>
      </c>
      <c r="E602" s="8" t="s">
        <v>18</v>
      </c>
      <c r="F602" s="7">
        <f>VLOOKUP(A602,SAFMR2025!$A$2:$F$637,6,FALSE)*1.1</f>
        <v>1342</v>
      </c>
      <c r="G602" s="7">
        <f>VLOOKUP(A602,SAFMR2025!$A$2:$G$637,7,FALSE)*1.1</f>
        <v>1496.0000000000002</v>
      </c>
      <c r="H602" s="7">
        <f>VLOOKUP(A602,SAFMR2025!$A$2:$H$637,8,FALSE)*1.1</f>
        <v>1958.0000000000002</v>
      </c>
      <c r="I602" s="7">
        <f>VLOOKUP(A602,SAFMR2025!$A$2:$I$637,9,FALSE)*1.1</f>
        <v>2475</v>
      </c>
      <c r="J602" s="7">
        <f>VLOOKUP(A602,SAFMR2025!$A$2:$J$637,10,FALSE)*1.1</f>
        <v>2596</v>
      </c>
      <c r="K602" s="7">
        <f>VLOOKUP(A602,SAFMR2025!$A$2:$K$637,11,FALSE)*1.1</f>
        <v>2985.4</v>
      </c>
      <c r="L602" s="7">
        <f>VLOOKUP(A602,SAFMR2025!$A$2:$L$637,12,FALSE)*1.1</f>
        <v>3374.8</v>
      </c>
      <c r="M602" s="7">
        <f>VLOOKUP(A602,SAFMR2025!$A$2:$M$637,13,FALSE)*1.1</f>
        <v>3764.2000000000003</v>
      </c>
      <c r="N602" s="7">
        <f>VLOOKUP(A602,SAFMR2025!$A$2:$N$637,14,FALSE)*1.1</f>
        <v>4153.6000000000004</v>
      </c>
    </row>
    <row r="603" spans="1:14" hidden="1" x14ac:dyDescent="0.25">
      <c r="A603" s="8" t="s">
        <v>331</v>
      </c>
      <c r="B603" s="8" t="s">
        <v>329</v>
      </c>
      <c r="C603" s="8" t="s">
        <v>330</v>
      </c>
      <c r="D603" s="8" t="s">
        <v>100</v>
      </c>
      <c r="E603" s="8" t="s">
        <v>18</v>
      </c>
      <c r="F603" s="7">
        <f>VLOOKUP(A603,SAFMR2025!$A$2:$F$637,6,FALSE)*1.1</f>
        <v>1782.0000000000002</v>
      </c>
      <c r="G603" s="7">
        <f>VLOOKUP(A603,SAFMR2025!$A$2:$G$637,7,FALSE)*1.1</f>
        <v>1936.0000000000002</v>
      </c>
      <c r="H603" s="7">
        <f>VLOOKUP(A603,SAFMR2025!$A$2:$H$637,8,FALSE)*1.1</f>
        <v>2387</v>
      </c>
      <c r="I603" s="7">
        <f>VLOOKUP(A603,SAFMR2025!$A$2:$I$637,9,FALSE)*1.1</f>
        <v>2871.0000000000005</v>
      </c>
      <c r="J603" s="7">
        <f>VLOOKUP(A603,SAFMR2025!$A$2:$J$637,10,FALSE)*1.1</f>
        <v>3443.0000000000005</v>
      </c>
      <c r="K603" s="7">
        <f>VLOOKUP(A603,SAFMR2025!$A$2:$K$637,11,FALSE)*1.1</f>
        <v>3958.9000000000005</v>
      </c>
      <c r="L603" s="7">
        <f>VLOOKUP(A603,SAFMR2025!$A$2:$L$637,12,FALSE)*1.1</f>
        <v>4475.9000000000005</v>
      </c>
      <c r="M603" s="7">
        <f>VLOOKUP(A603,SAFMR2025!$A$2:$M$637,13,FALSE)*1.1</f>
        <v>4991.8</v>
      </c>
      <c r="N603" s="7">
        <f>VLOOKUP(A603,SAFMR2025!$A$2:$N$637,14,FALSE)*1.1</f>
        <v>5508.8</v>
      </c>
    </row>
    <row r="604" spans="1:14" hidden="1" x14ac:dyDescent="0.25">
      <c r="A604" s="8" t="s">
        <v>845</v>
      </c>
      <c r="B604" s="8" t="s">
        <v>796</v>
      </c>
      <c r="C604" s="8" t="s">
        <v>846</v>
      </c>
      <c r="D604" s="8" t="s">
        <v>100</v>
      </c>
      <c r="E604" s="8" t="s">
        <v>18</v>
      </c>
      <c r="F604" s="7">
        <f>VLOOKUP(A604,SAFMR2025!$A$2:$F$637,6,FALSE)*1.1</f>
        <v>1881.0000000000002</v>
      </c>
      <c r="G604" s="7">
        <f>VLOOKUP(A604,SAFMR2025!$A$2:$G$637,7,FALSE)*1.1</f>
        <v>1892.0000000000002</v>
      </c>
      <c r="H604" s="7">
        <f>VLOOKUP(A604,SAFMR2025!$A$2:$H$637,8,FALSE)*1.1</f>
        <v>2475</v>
      </c>
      <c r="I604" s="7">
        <f>VLOOKUP(A604,SAFMR2025!$A$2:$I$637,9,FALSE)*1.1</f>
        <v>3003.0000000000005</v>
      </c>
      <c r="J604" s="7">
        <f>VLOOKUP(A604,SAFMR2025!$A$2:$J$637,10,FALSE)*1.1</f>
        <v>3718.0000000000005</v>
      </c>
      <c r="K604" s="7">
        <f>VLOOKUP(A604,SAFMR2025!$A$2:$K$637,11,FALSE)*1.1</f>
        <v>4275.7000000000007</v>
      </c>
      <c r="L604" s="7">
        <f>VLOOKUP(A604,SAFMR2025!$A$2:$L$637,12,FALSE)*1.1</f>
        <v>4833.4000000000005</v>
      </c>
      <c r="M604" s="7">
        <f>VLOOKUP(A604,SAFMR2025!$A$2:$M$637,13,FALSE)*1.1</f>
        <v>5391.1</v>
      </c>
      <c r="N604" s="7">
        <f>VLOOKUP(A604,SAFMR2025!$A$2:$N$637,14,FALSE)*1.1</f>
        <v>5948.8</v>
      </c>
    </row>
    <row r="605" spans="1:14" hidden="1" x14ac:dyDescent="0.25">
      <c r="A605" s="8" t="s">
        <v>332</v>
      </c>
      <c r="B605" s="8" t="s">
        <v>329</v>
      </c>
      <c r="C605" s="8" t="s">
        <v>333</v>
      </c>
      <c r="D605" s="8" t="s">
        <v>100</v>
      </c>
      <c r="E605" s="8" t="s">
        <v>18</v>
      </c>
      <c r="F605" s="7">
        <f>VLOOKUP(A605,SAFMR2025!$A$2:$F$637,6,FALSE)*1.1</f>
        <v>1166</v>
      </c>
      <c r="G605" s="7">
        <f>VLOOKUP(A605,SAFMR2025!$A$2:$G$637,7,FALSE)*1.1</f>
        <v>1265</v>
      </c>
      <c r="H605" s="7">
        <f>VLOOKUP(A605,SAFMR2025!$A$2:$H$637,8,FALSE)*1.1</f>
        <v>1562.0000000000002</v>
      </c>
      <c r="I605" s="7">
        <f>VLOOKUP(A605,SAFMR2025!$A$2:$I$637,9,FALSE)*1.1</f>
        <v>1881.0000000000002</v>
      </c>
      <c r="J605" s="7">
        <f>VLOOKUP(A605,SAFMR2025!$A$2:$J$637,10,FALSE)*1.1</f>
        <v>2255</v>
      </c>
      <c r="K605" s="7">
        <f>VLOOKUP(A605,SAFMR2025!$A$2:$K$637,11,FALSE)*1.1</f>
        <v>2592.7000000000003</v>
      </c>
      <c r="L605" s="7">
        <f>VLOOKUP(A605,SAFMR2025!$A$2:$L$637,12,FALSE)*1.1</f>
        <v>2931.5000000000005</v>
      </c>
      <c r="M605" s="7">
        <f>VLOOKUP(A605,SAFMR2025!$A$2:$M$637,13,FALSE)*1.1</f>
        <v>3269.2000000000003</v>
      </c>
      <c r="N605" s="7">
        <f>VLOOKUP(A605,SAFMR2025!$A$2:$N$637,14,FALSE)*1.1</f>
        <v>3608.0000000000005</v>
      </c>
    </row>
    <row r="606" spans="1:14" hidden="1" x14ac:dyDescent="0.25">
      <c r="A606" s="8" t="s">
        <v>372</v>
      </c>
      <c r="B606" s="8" t="s">
        <v>370</v>
      </c>
      <c r="C606" s="8" t="s">
        <v>373</v>
      </c>
      <c r="D606" s="8" t="s">
        <v>100</v>
      </c>
      <c r="E606" s="8" t="s">
        <v>18</v>
      </c>
      <c r="F606" s="7">
        <f>VLOOKUP(A606,SAFMR2025!$A$2:$F$637,6,FALSE)*1.1</f>
        <v>1287</v>
      </c>
      <c r="G606" s="7">
        <f>VLOOKUP(A606,SAFMR2025!$A$2:$G$637,7,FALSE)*1.1</f>
        <v>1386</v>
      </c>
      <c r="H606" s="7">
        <f>VLOOKUP(A606,SAFMR2025!$A$2:$H$637,8,FALSE)*1.1</f>
        <v>1683.0000000000002</v>
      </c>
      <c r="I606" s="7">
        <f>VLOOKUP(A606,SAFMR2025!$A$2:$I$637,9,FALSE)*1.1</f>
        <v>2035.0000000000002</v>
      </c>
      <c r="J606" s="7">
        <f>VLOOKUP(A606,SAFMR2025!$A$2:$J$637,10,FALSE)*1.1</f>
        <v>2519</v>
      </c>
      <c r="K606" s="7">
        <f>VLOOKUP(A606,SAFMR2025!$A$2:$K$637,11,FALSE)*1.1</f>
        <v>2896.3</v>
      </c>
      <c r="L606" s="7">
        <f>VLOOKUP(A606,SAFMR2025!$A$2:$L$637,12,FALSE)*1.1</f>
        <v>3274.7000000000003</v>
      </c>
      <c r="M606" s="7">
        <f>VLOOKUP(A606,SAFMR2025!$A$2:$M$637,13,FALSE)*1.1</f>
        <v>3652.0000000000005</v>
      </c>
      <c r="N606" s="7">
        <f>VLOOKUP(A606,SAFMR2025!$A$2:$N$637,14,FALSE)*1.1</f>
        <v>4030.4000000000005</v>
      </c>
    </row>
    <row r="607" spans="1:14" hidden="1" x14ac:dyDescent="0.25">
      <c r="A607" s="8" t="s">
        <v>374</v>
      </c>
      <c r="B607" s="8" t="s">
        <v>370</v>
      </c>
      <c r="C607" s="8" t="s">
        <v>373</v>
      </c>
      <c r="D607" s="8" t="s">
        <v>100</v>
      </c>
      <c r="E607" s="8" t="s">
        <v>18</v>
      </c>
      <c r="F607" s="7">
        <f>VLOOKUP(A607,SAFMR2025!$A$2:$F$637,6,FALSE)*1.1</f>
        <v>1287</v>
      </c>
      <c r="G607" s="7">
        <f>VLOOKUP(A607,SAFMR2025!$A$2:$G$637,7,FALSE)*1.1</f>
        <v>1386</v>
      </c>
      <c r="H607" s="7">
        <f>VLOOKUP(A607,SAFMR2025!$A$2:$H$637,8,FALSE)*1.1</f>
        <v>1683.0000000000002</v>
      </c>
      <c r="I607" s="7">
        <f>VLOOKUP(A607,SAFMR2025!$A$2:$I$637,9,FALSE)*1.1</f>
        <v>2035.0000000000002</v>
      </c>
      <c r="J607" s="7">
        <f>VLOOKUP(A607,SAFMR2025!$A$2:$J$637,10,FALSE)*1.1</f>
        <v>2519</v>
      </c>
      <c r="K607" s="7">
        <f>VLOOKUP(A607,SAFMR2025!$A$2:$K$637,11,FALSE)*1.1</f>
        <v>2896.3</v>
      </c>
      <c r="L607" s="7">
        <f>VLOOKUP(A607,SAFMR2025!$A$2:$L$637,12,FALSE)*1.1</f>
        <v>3274.7000000000003</v>
      </c>
      <c r="M607" s="7">
        <f>VLOOKUP(A607,SAFMR2025!$A$2:$M$637,13,FALSE)*1.1</f>
        <v>3652.0000000000005</v>
      </c>
      <c r="N607" s="7">
        <f>VLOOKUP(A607,SAFMR2025!$A$2:$N$637,14,FALSE)*1.1</f>
        <v>4030.4000000000005</v>
      </c>
    </row>
    <row r="608" spans="1:14" hidden="1" x14ac:dyDescent="0.25">
      <c r="A608" s="8" t="s">
        <v>375</v>
      </c>
      <c r="B608" s="8" t="s">
        <v>370</v>
      </c>
      <c r="C608" s="8" t="s">
        <v>373</v>
      </c>
      <c r="D608" s="8" t="s">
        <v>100</v>
      </c>
      <c r="E608" s="8" t="s">
        <v>18</v>
      </c>
      <c r="F608" s="7">
        <f>VLOOKUP(A608,SAFMR2025!$A$2:$F$637,6,FALSE)*1.1</f>
        <v>1287</v>
      </c>
      <c r="G608" s="7">
        <f>VLOOKUP(A608,SAFMR2025!$A$2:$G$637,7,FALSE)*1.1</f>
        <v>1386</v>
      </c>
      <c r="H608" s="7">
        <f>VLOOKUP(A608,SAFMR2025!$A$2:$H$637,8,FALSE)*1.1</f>
        <v>1683.0000000000002</v>
      </c>
      <c r="I608" s="7">
        <f>VLOOKUP(A608,SAFMR2025!$A$2:$I$637,9,FALSE)*1.1</f>
        <v>2035.0000000000002</v>
      </c>
      <c r="J608" s="7">
        <f>VLOOKUP(A608,SAFMR2025!$A$2:$J$637,10,FALSE)*1.1</f>
        <v>2519</v>
      </c>
      <c r="K608" s="7">
        <f>VLOOKUP(A608,SAFMR2025!$A$2:$K$637,11,FALSE)*1.1</f>
        <v>2896.3</v>
      </c>
      <c r="L608" s="7">
        <f>VLOOKUP(A608,SAFMR2025!$A$2:$L$637,12,FALSE)*1.1</f>
        <v>3274.7000000000003</v>
      </c>
      <c r="M608" s="7">
        <f>VLOOKUP(A608,SAFMR2025!$A$2:$M$637,13,FALSE)*1.1</f>
        <v>3652.0000000000005</v>
      </c>
      <c r="N608" s="7">
        <f>VLOOKUP(A608,SAFMR2025!$A$2:$N$637,14,FALSE)*1.1</f>
        <v>4030.4000000000005</v>
      </c>
    </row>
    <row r="609" spans="1:14" hidden="1" x14ac:dyDescent="0.25">
      <c r="A609" s="8" t="s">
        <v>376</v>
      </c>
      <c r="B609" s="8" t="s">
        <v>370</v>
      </c>
      <c r="C609" s="8" t="s">
        <v>373</v>
      </c>
      <c r="D609" s="8" t="s">
        <v>100</v>
      </c>
      <c r="E609" s="8" t="s">
        <v>18</v>
      </c>
      <c r="F609" s="7">
        <f>VLOOKUP(A609,SAFMR2025!$A$2:$F$637,6,FALSE)*1.1</f>
        <v>1287</v>
      </c>
      <c r="G609" s="7">
        <f>VLOOKUP(A609,SAFMR2025!$A$2:$G$637,7,FALSE)*1.1</f>
        <v>1386</v>
      </c>
      <c r="H609" s="7">
        <f>VLOOKUP(A609,SAFMR2025!$A$2:$H$637,8,FALSE)*1.1</f>
        <v>1683.0000000000002</v>
      </c>
      <c r="I609" s="7">
        <f>VLOOKUP(A609,SAFMR2025!$A$2:$I$637,9,FALSE)*1.1</f>
        <v>2035.0000000000002</v>
      </c>
      <c r="J609" s="7">
        <f>VLOOKUP(A609,SAFMR2025!$A$2:$J$637,10,FALSE)*1.1</f>
        <v>2519</v>
      </c>
      <c r="K609" s="7">
        <f>VLOOKUP(A609,SAFMR2025!$A$2:$K$637,11,FALSE)*1.1</f>
        <v>2896.3</v>
      </c>
      <c r="L609" s="7">
        <f>VLOOKUP(A609,SAFMR2025!$A$2:$L$637,12,FALSE)*1.1</f>
        <v>3274.7000000000003</v>
      </c>
      <c r="M609" s="7">
        <f>VLOOKUP(A609,SAFMR2025!$A$2:$M$637,13,FALSE)*1.1</f>
        <v>3652.0000000000005</v>
      </c>
      <c r="N609" s="7">
        <f>VLOOKUP(A609,SAFMR2025!$A$2:$N$637,14,FALSE)*1.1</f>
        <v>4030.4000000000005</v>
      </c>
    </row>
    <row r="610" spans="1:14" hidden="1" x14ac:dyDescent="0.25">
      <c r="A610" s="8" t="s">
        <v>377</v>
      </c>
      <c r="B610" s="8" t="s">
        <v>370</v>
      </c>
      <c r="C610" s="8" t="s">
        <v>373</v>
      </c>
      <c r="D610" s="8" t="s">
        <v>100</v>
      </c>
      <c r="E610" s="8" t="s">
        <v>18</v>
      </c>
      <c r="F610" s="7">
        <f>VLOOKUP(A610,SAFMR2025!$A$2:$F$637,6,FALSE)*1.1</f>
        <v>1287</v>
      </c>
      <c r="G610" s="7">
        <f>VLOOKUP(A610,SAFMR2025!$A$2:$G$637,7,FALSE)*1.1</f>
        <v>1386</v>
      </c>
      <c r="H610" s="7">
        <f>VLOOKUP(A610,SAFMR2025!$A$2:$H$637,8,FALSE)*1.1</f>
        <v>1683.0000000000002</v>
      </c>
      <c r="I610" s="7">
        <f>VLOOKUP(A610,SAFMR2025!$A$2:$I$637,9,FALSE)*1.1</f>
        <v>2035.0000000000002</v>
      </c>
      <c r="J610" s="7">
        <f>VLOOKUP(A610,SAFMR2025!$A$2:$J$637,10,FALSE)*1.1</f>
        <v>2519</v>
      </c>
      <c r="K610" s="7">
        <f>VLOOKUP(A610,SAFMR2025!$A$2:$K$637,11,FALSE)*1.1</f>
        <v>2896.3</v>
      </c>
      <c r="L610" s="7">
        <f>VLOOKUP(A610,SAFMR2025!$A$2:$L$637,12,FALSE)*1.1</f>
        <v>3274.7000000000003</v>
      </c>
      <c r="M610" s="7">
        <f>VLOOKUP(A610,SAFMR2025!$A$2:$M$637,13,FALSE)*1.1</f>
        <v>3652.0000000000005</v>
      </c>
      <c r="N610" s="7">
        <f>VLOOKUP(A610,SAFMR2025!$A$2:$N$637,14,FALSE)*1.1</f>
        <v>4030.4000000000005</v>
      </c>
    </row>
    <row r="611" spans="1:14" hidden="1" x14ac:dyDescent="0.25">
      <c r="A611" s="8" t="s">
        <v>378</v>
      </c>
      <c r="B611" s="8" t="s">
        <v>370</v>
      </c>
      <c r="C611" s="8" t="s">
        <v>379</v>
      </c>
      <c r="D611" s="8" t="s">
        <v>100</v>
      </c>
      <c r="E611" s="8" t="s">
        <v>18</v>
      </c>
      <c r="F611" s="7">
        <f>VLOOKUP(A611,SAFMR2025!$A$2:$F$637,6,FALSE)*1.1</f>
        <v>1331</v>
      </c>
      <c r="G611" s="7">
        <f>VLOOKUP(A611,SAFMR2025!$A$2:$G$637,7,FALSE)*1.1</f>
        <v>1430.0000000000002</v>
      </c>
      <c r="H611" s="7">
        <f>VLOOKUP(A611,SAFMR2025!$A$2:$H$637,8,FALSE)*1.1</f>
        <v>1749.0000000000002</v>
      </c>
      <c r="I611" s="7">
        <f>VLOOKUP(A611,SAFMR2025!$A$2:$I$637,9,FALSE)*1.1</f>
        <v>2112</v>
      </c>
      <c r="J611" s="7">
        <f>VLOOKUP(A611,SAFMR2025!$A$2:$J$637,10,FALSE)*1.1</f>
        <v>2563</v>
      </c>
      <c r="K611" s="7">
        <f>VLOOKUP(A611,SAFMR2025!$A$2:$K$637,11,FALSE)*1.1</f>
        <v>2946.9</v>
      </c>
      <c r="L611" s="7">
        <f>VLOOKUP(A611,SAFMR2025!$A$2:$L$637,12,FALSE)*1.1</f>
        <v>3331.9</v>
      </c>
      <c r="M611" s="7">
        <f>VLOOKUP(A611,SAFMR2025!$A$2:$M$637,13,FALSE)*1.1</f>
        <v>3715.8</v>
      </c>
      <c r="N611" s="7">
        <f>VLOOKUP(A611,SAFMR2025!$A$2:$N$637,14,FALSE)*1.1</f>
        <v>4100.8</v>
      </c>
    </row>
    <row r="612" spans="1:14" hidden="1" x14ac:dyDescent="0.25">
      <c r="A612" s="8" t="s">
        <v>380</v>
      </c>
      <c r="B612" s="8" t="s">
        <v>370</v>
      </c>
      <c r="C612" s="8" t="s">
        <v>379</v>
      </c>
      <c r="D612" s="8" t="s">
        <v>100</v>
      </c>
      <c r="E612" s="8" t="s">
        <v>18</v>
      </c>
      <c r="F612" s="7">
        <f>VLOOKUP(A612,SAFMR2025!$A$2:$F$637,6,FALSE)*1.1</f>
        <v>1474.0000000000002</v>
      </c>
      <c r="G612" s="7">
        <f>VLOOKUP(A612,SAFMR2025!$A$2:$G$637,7,FALSE)*1.1</f>
        <v>1584.0000000000002</v>
      </c>
      <c r="H612" s="7">
        <f>VLOOKUP(A612,SAFMR2025!$A$2:$H$637,8,FALSE)*1.1</f>
        <v>1936.0000000000002</v>
      </c>
      <c r="I612" s="7">
        <f>VLOOKUP(A612,SAFMR2025!$A$2:$I$637,9,FALSE)*1.1</f>
        <v>2332</v>
      </c>
      <c r="J612" s="7">
        <f>VLOOKUP(A612,SAFMR2025!$A$2:$J$637,10,FALSE)*1.1</f>
        <v>2827.0000000000005</v>
      </c>
      <c r="K612" s="7">
        <f>VLOOKUP(A612,SAFMR2025!$A$2:$K$637,11,FALSE)*1.1</f>
        <v>3250.5000000000005</v>
      </c>
      <c r="L612" s="7">
        <f>VLOOKUP(A612,SAFMR2025!$A$2:$L$637,12,FALSE)*1.1</f>
        <v>3675.1000000000004</v>
      </c>
      <c r="M612" s="7">
        <f>VLOOKUP(A612,SAFMR2025!$A$2:$M$637,13,FALSE)*1.1</f>
        <v>4098.6000000000004</v>
      </c>
      <c r="N612" s="7">
        <f>VLOOKUP(A612,SAFMR2025!$A$2:$N$637,14,FALSE)*1.1</f>
        <v>4523.2000000000007</v>
      </c>
    </row>
    <row r="613" spans="1:14" hidden="1" x14ac:dyDescent="0.25">
      <c r="A613" s="8" t="s">
        <v>132</v>
      </c>
      <c r="B613" s="8" t="s">
        <v>98</v>
      </c>
      <c r="C613" s="8" t="s">
        <v>133</v>
      </c>
      <c r="D613" s="8" t="s">
        <v>100</v>
      </c>
      <c r="E613" s="8" t="s">
        <v>18</v>
      </c>
      <c r="F613" s="7">
        <f>VLOOKUP(A613,SAFMR2025!$A$2:$F$637,6,FALSE)*1.1</f>
        <v>2200</v>
      </c>
      <c r="G613" s="7">
        <f>VLOOKUP(A613,SAFMR2025!$A$2:$G$637,7,FALSE)*1.1</f>
        <v>2354</v>
      </c>
      <c r="H613" s="7">
        <f>VLOOKUP(A613,SAFMR2025!$A$2:$H$637,8,FALSE)*1.1</f>
        <v>2805</v>
      </c>
      <c r="I613" s="7">
        <f>VLOOKUP(A613,SAFMR2025!$A$2:$I$637,9,FALSE)*1.1</f>
        <v>3388.0000000000005</v>
      </c>
      <c r="J613" s="7">
        <f>VLOOKUP(A613,SAFMR2025!$A$2:$J$637,10,FALSE)*1.1</f>
        <v>3729.0000000000005</v>
      </c>
      <c r="K613" s="7">
        <f>VLOOKUP(A613,SAFMR2025!$A$2:$K$637,11,FALSE)*1.1</f>
        <v>4287.8</v>
      </c>
      <c r="L613" s="7">
        <f>VLOOKUP(A613,SAFMR2025!$A$2:$L$637,12,FALSE)*1.1</f>
        <v>4847.7000000000007</v>
      </c>
      <c r="M613" s="7">
        <f>VLOOKUP(A613,SAFMR2025!$A$2:$M$637,13,FALSE)*1.1</f>
        <v>5406.5</v>
      </c>
      <c r="N613" s="7">
        <f>VLOOKUP(A613,SAFMR2025!$A$2:$N$637,14,FALSE)*1.1</f>
        <v>5966.4000000000005</v>
      </c>
    </row>
    <row r="614" spans="1:14" hidden="1" x14ac:dyDescent="0.25">
      <c r="A614" s="8" t="s">
        <v>134</v>
      </c>
      <c r="B614" s="8" t="s">
        <v>98</v>
      </c>
      <c r="C614" s="8" t="s">
        <v>135</v>
      </c>
      <c r="D614" s="8" t="s">
        <v>100</v>
      </c>
      <c r="E614" s="8" t="s">
        <v>18</v>
      </c>
      <c r="F614" s="7">
        <f>VLOOKUP(A614,SAFMR2025!$A$2:$F$637,6,FALSE)*1.1</f>
        <v>1826.0000000000002</v>
      </c>
      <c r="G614" s="7">
        <f>VLOOKUP(A614,SAFMR2025!$A$2:$G$637,7,FALSE)*1.1</f>
        <v>1881.0000000000002</v>
      </c>
      <c r="H614" s="7">
        <f>VLOOKUP(A614,SAFMR2025!$A$2:$H$637,8,FALSE)*1.1</f>
        <v>2453</v>
      </c>
      <c r="I614" s="7">
        <f>VLOOKUP(A614,SAFMR2025!$A$2:$I$637,9,FALSE)*1.1</f>
        <v>3113.0000000000005</v>
      </c>
      <c r="J614" s="7">
        <f>VLOOKUP(A614,SAFMR2025!$A$2:$J$637,10,FALSE)*1.1</f>
        <v>3366.0000000000005</v>
      </c>
      <c r="K614" s="7">
        <f>VLOOKUP(A614,SAFMR2025!$A$2:$K$637,11,FALSE)*1.1</f>
        <v>3870.9</v>
      </c>
      <c r="L614" s="7">
        <f>VLOOKUP(A614,SAFMR2025!$A$2:$L$637,12,FALSE)*1.1</f>
        <v>4375.8</v>
      </c>
      <c r="M614" s="7">
        <f>VLOOKUP(A614,SAFMR2025!$A$2:$M$637,13,FALSE)*1.1</f>
        <v>4880.7000000000007</v>
      </c>
      <c r="N614" s="7">
        <f>VLOOKUP(A614,SAFMR2025!$A$2:$N$637,14,FALSE)*1.1</f>
        <v>5385.6</v>
      </c>
    </row>
    <row r="615" spans="1:14" hidden="1" x14ac:dyDescent="0.25">
      <c r="A615" s="8" t="s">
        <v>334</v>
      </c>
      <c r="B615" s="8" t="s">
        <v>329</v>
      </c>
      <c r="C615" s="8" t="s">
        <v>335</v>
      </c>
      <c r="D615" s="8" t="s">
        <v>100</v>
      </c>
      <c r="E615" s="8" t="s">
        <v>18</v>
      </c>
      <c r="F615" s="7">
        <f>VLOOKUP(A615,SAFMR2025!$A$2:$F$637,6,FALSE)*1.1</f>
        <v>1122</v>
      </c>
      <c r="G615" s="7">
        <f>VLOOKUP(A615,SAFMR2025!$A$2:$G$637,7,FALSE)*1.1</f>
        <v>1221</v>
      </c>
      <c r="H615" s="7">
        <f>VLOOKUP(A615,SAFMR2025!$A$2:$H$637,8,FALSE)*1.1</f>
        <v>1507.0000000000002</v>
      </c>
      <c r="I615" s="7">
        <f>VLOOKUP(A615,SAFMR2025!$A$2:$I$637,9,FALSE)*1.1</f>
        <v>1815.0000000000002</v>
      </c>
      <c r="J615" s="7">
        <f>VLOOKUP(A615,SAFMR2025!$A$2:$J$637,10,FALSE)*1.1</f>
        <v>2178</v>
      </c>
      <c r="K615" s="7">
        <f>VLOOKUP(A615,SAFMR2025!$A$2:$K$637,11,FALSE)*1.1</f>
        <v>2504.7000000000003</v>
      </c>
      <c r="L615" s="7">
        <f>VLOOKUP(A615,SAFMR2025!$A$2:$L$637,12,FALSE)*1.1</f>
        <v>2831.4</v>
      </c>
      <c r="M615" s="7">
        <f>VLOOKUP(A615,SAFMR2025!$A$2:$M$637,13,FALSE)*1.1</f>
        <v>3158.1000000000004</v>
      </c>
      <c r="N615" s="7">
        <f>VLOOKUP(A615,SAFMR2025!$A$2:$N$637,14,FALSE)*1.1</f>
        <v>3484.8</v>
      </c>
    </row>
    <row r="616" spans="1:14" hidden="1" x14ac:dyDescent="0.25">
      <c r="A616" s="8" t="s">
        <v>336</v>
      </c>
      <c r="B616" s="8" t="s">
        <v>329</v>
      </c>
      <c r="C616" s="8" t="s">
        <v>335</v>
      </c>
      <c r="D616" s="8" t="s">
        <v>100</v>
      </c>
      <c r="E616" s="8" t="s">
        <v>18</v>
      </c>
      <c r="F616" s="7">
        <f>VLOOKUP(A616,SAFMR2025!$A$2:$F$637,6,FALSE)*1.1</f>
        <v>1265</v>
      </c>
      <c r="G616" s="7">
        <f>VLOOKUP(A616,SAFMR2025!$A$2:$G$637,7,FALSE)*1.1</f>
        <v>1375</v>
      </c>
      <c r="H616" s="7">
        <f>VLOOKUP(A616,SAFMR2025!$A$2:$H$637,8,FALSE)*1.1</f>
        <v>1694.0000000000002</v>
      </c>
      <c r="I616" s="7">
        <f>VLOOKUP(A616,SAFMR2025!$A$2:$I$637,9,FALSE)*1.1</f>
        <v>2046.0000000000002</v>
      </c>
      <c r="J616" s="7">
        <f>VLOOKUP(A616,SAFMR2025!$A$2:$J$637,10,FALSE)*1.1</f>
        <v>2442</v>
      </c>
      <c r="K616" s="7">
        <f>VLOOKUP(A616,SAFMR2025!$A$2:$K$637,11,FALSE)*1.1</f>
        <v>2808.3</v>
      </c>
      <c r="L616" s="7">
        <f>VLOOKUP(A616,SAFMR2025!$A$2:$L$637,12,FALSE)*1.1</f>
        <v>3174.6000000000004</v>
      </c>
      <c r="M616" s="7">
        <f>VLOOKUP(A616,SAFMR2025!$A$2:$M$637,13,FALSE)*1.1</f>
        <v>3540.9</v>
      </c>
      <c r="N616" s="7">
        <f>VLOOKUP(A616,SAFMR2025!$A$2:$N$637,14,FALSE)*1.1</f>
        <v>3907.2000000000003</v>
      </c>
    </row>
    <row r="617" spans="1:14" hidden="1" x14ac:dyDescent="0.25">
      <c r="A617" s="8" t="s">
        <v>337</v>
      </c>
      <c r="B617" s="8" t="s">
        <v>329</v>
      </c>
      <c r="C617" s="8" t="s">
        <v>335</v>
      </c>
      <c r="D617" s="8" t="s">
        <v>100</v>
      </c>
      <c r="E617" s="8" t="s">
        <v>18</v>
      </c>
      <c r="F617" s="7">
        <f>VLOOKUP(A617,SAFMR2025!$A$2:$F$637,6,FALSE)*1.1</f>
        <v>1265</v>
      </c>
      <c r="G617" s="7">
        <f>VLOOKUP(A617,SAFMR2025!$A$2:$G$637,7,FALSE)*1.1</f>
        <v>1375</v>
      </c>
      <c r="H617" s="7">
        <f>VLOOKUP(A617,SAFMR2025!$A$2:$H$637,8,FALSE)*1.1</f>
        <v>1694.0000000000002</v>
      </c>
      <c r="I617" s="7">
        <f>VLOOKUP(A617,SAFMR2025!$A$2:$I$637,9,FALSE)*1.1</f>
        <v>2046.0000000000002</v>
      </c>
      <c r="J617" s="7">
        <f>VLOOKUP(A617,SAFMR2025!$A$2:$J$637,10,FALSE)*1.1</f>
        <v>2442</v>
      </c>
      <c r="K617" s="7">
        <f>VLOOKUP(A617,SAFMR2025!$A$2:$K$637,11,FALSE)*1.1</f>
        <v>2808.3</v>
      </c>
      <c r="L617" s="7">
        <f>VLOOKUP(A617,SAFMR2025!$A$2:$L$637,12,FALSE)*1.1</f>
        <v>3174.6000000000004</v>
      </c>
      <c r="M617" s="7">
        <f>VLOOKUP(A617,SAFMR2025!$A$2:$M$637,13,FALSE)*1.1</f>
        <v>3540.9</v>
      </c>
      <c r="N617" s="7">
        <f>VLOOKUP(A617,SAFMR2025!$A$2:$N$637,14,FALSE)*1.1</f>
        <v>3907.2000000000003</v>
      </c>
    </row>
    <row r="618" spans="1:14" hidden="1" x14ac:dyDescent="0.25">
      <c r="A618" s="8" t="s">
        <v>338</v>
      </c>
      <c r="B618" s="8" t="s">
        <v>329</v>
      </c>
      <c r="C618" s="8" t="s">
        <v>339</v>
      </c>
      <c r="D618" s="8" t="s">
        <v>100</v>
      </c>
      <c r="E618" s="8" t="s">
        <v>18</v>
      </c>
      <c r="F618" s="7">
        <f>VLOOKUP(A618,SAFMR2025!$A$2:$F$637,6,FALSE)*1.1</f>
        <v>1144</v>
      </c>
      <c r="G618" s="7">
        <f>VLOOKUP(A618,SAFMR2025!$A$2:$G$637,7,FALSE)*1.1</f>
        <v>1243</v>
      </c>
      <c r="H618" s="7">
        <f>VLOOKUP(A618,SAFMR2025!$A$2:$H$637,8,FALSE)*1.1</f>
        <v>1529.0000000000002</v>
      </c>
      <c r="I618" s="7">
        <f>VLOOKUP(A618,SAFMR2025!$A$2:$I$637,9,FALSE)*1.1</f>
        <v>1837.0000000000002</v>
      </c>
      <c r="J618" s="7">
        <f>VLOOKUP(A618,SAFMR2025!$A$2:$J$637,10,FALSE)*1.1</f>
        <v>2200</v>
      </c>
      <c r="K618" s="7">
        <f>VLOOKUP(A618,SAFMR2025!$A$2:$K$637,11,FALSE)*1.1</f>
        <v>2530</v>
      </c>
      <c r="L618" s="7">
        <f>VLOOKUP(A618,SAFMR2025!$A$2:$L$637,12,FALSE)*1.1</f>
        <v>2860.0000000000005</v>
      </c>
      <c r="M618" s="7">
        <f>VLOOKUP(A618,SAFMR2025!$A$2:$M$637,13,FALSE)*1.1</f>
        <v>3190.0000000000005</v>
      </c>
      <c r="N618" s="7">
        <f>VLOOKUP(A618,SAFMR2025!$A$2:$N$637,14,FALSE)*1.1</f>
        <v>3520.0000000000005</v>
      </c>
    </row>
    <row r="619" spans="1:14" hidden="1" x14ac:dyDescent="0.25">
      <c r="A619" s="8" t="s">
        <v>340</v>
      </c>
      <c r="B619" s="8" t="s">
        <v>329</v>
      </c>
      <c r="C619" s="8" t="s">
        <v>335</v>
      </c>
      <c r="D619" s="8" t="s">
        <v>100</v>
      </c>
      <c r="E619" s="8" t="s">
        <v>18</v>
      </c>
      <c r="F619" s="7">
        <f>VLOOKUP(A619,SAFMR2025!$A$2:$F$637,6,FALSE)*1.1</f>
        <v>1155</v>
      </c>
      <c r="G619" s="7">
        <f>VLOOKUP(A619,SAFMR2025!$A$2:$G$637,7,FALSE)*1.1</f>
        <v>1265</v>
      </c>
      <c r="H619" s="7">
        <f>VLOOKUP(A619,SAFMR2025!$A$2:$H$637,8,FALSE)*1.1</f>
        <v>1551.0000000000002</v>
      </c>
      <c r="I619" s="7">
        <f>VLOOKUP(A619,SAFMR2025!$A$2:$I$637,9,FALSE)*1.1</f>
        <v>1870.0000000000002</v>
      </c>
      <c r="J619" s="7">
        <f>VLOOKUP(A619,SAFMR2025!$A$2:$J$637,10,FALSE)*1.1</f>
        <v>2233</v>
      </c>
      <c r="K619" s="7">
        <f>VLOOKUP(A619,SAFMR2025!$A$2:$K$637,11,FALSE)*1.1</f>
        <v>2567.4</v>
      </c>
      <c r="L619" s="7">
        <f>VLOOKUP(A619,SAFMR2025!$A$2:$L$637,12,FALSE)*1.1</f>
        <v>2902.9</v>
      </c>
      <c r="M619" s="7">
        <f>VLOOKUP(A619,SAFMR2025!$A$2:$M$637,13,FALSE)*1.1</f>
        <v>3237.3</v>
      </c>
      <c r="N619" s="7">
        <f>VLOOKUP(A619,SAFMR2025!$A$2:$N$637,14,FALSE)*1.1</f>
        <v>3572.8</v>
      </c>
    </row>
    <row r="620" spans="1:14" hidden="1" x14ac:dyDescent="0.25">
      <c r="A620" s="8" t="s">
        <v>341</v>
      </c>
      <c r="B620" s="8" t="s">
        <v>329</v>
      </c>
      <c r="C620" s="8" t="s">
        <v>335</v>
      </c>
      <c r="D620" s="8" t="s">
        <v>100</v>
      </c>
      <c r="E620" s="8" t="s">
        <v>18</v>
      </c>
      <c r="F620" s="7">
        <f>VLOOKUP(A620,SAFMR2025!$A$2:$F$637,6,FALSE)*1.1</f>
        <v>1177</v>
      </c>
      <c r="G620" s="7">
        <f>VLOOKUP(A620,SAFMR2025!$A$2:$G$637,7,FALSE)*1.1</f>
        <v>1276</v>
      </c>
      <c r="H620" s="7">
        <f>VLOOKUP(A620,SAFMR2025!$A$2:$H$637,8,FALSE)*1.1</f>
        <v>1573.0000000000002</v>
      </c>
      <c r="I620" s="7">
        <f>VLOOKUP(A620,SAFMR2025!$A$2:$I$637,9,FALSE)*1.1</f>
        <v>1892.0000000000002</v>
      </c>
      <c r="J620" s="7">
        <f>VLOOKUP(A620,SAFMR2025!$A$2:$J$637,10,FALSE)*1.1</f>
        <v>2266</v>
      </c>
      <c r="K620" s="7">
        <f>VLOOKUP(A620,SAFMR2025!$A$2:$K$637,11,FALSE)*1.1</f>
        <v>2605.9</v>
      </c>
      <c r="L620" s="7">
        <f>VLOOKUP(A620,SAFMR2025!$A$2:$L$637,12,FALSE)*1.1</f>
        <v>2945.8</v>
      </c>
      <c r="M620" s="7">
        <f>VLOOKUP(A620,SAFMR2025!$A$2:$M$637,13,FALSE)*1.1</f>
        <v>3285.7000000000003</v>
      </c>
      <c r="N620" s="7">
        <f>VLOOKUP(A620,SAFMR2025!$A$2:$N$637,14,FALSE)*1.1</f>
        <v>3625.6000000000004</v>
      </c>
    </row>
    <row r="621" spans="1:14" hidden="1" x14ac:dyDescent="0.25">
      <c r="A621" s="8" t="s">
        <v>342</v>
      </c>
      <c r="B621" s="8" t="s">
        <v>329</v>
      </c>
      <c r="C621" s="8" t="s">
        <v>335</v>
      </c>
      <c r="D621" s="8" t="s">
        <v>100</v>
      </c>
      <c r="E621" s="8" t="s">
        <v>18</v>
      </c>
      <c r="F621" s="7">
        <f>VLOOKUP(A621,SAFMR2025!$A$2:$F$637,6,FALSE)*1.1</f>
        <v>1144</v>
      </c>
      <c r="G621" s="7">
        <f>VLOOKUP(A621,SAFMR2025!$A$2:$G$637,7,FALSE)*1.1</f>
        <v>1243</v>
      </c>
      <c r="H621" s="7">
        <f>VLOOKUP(A621,SAFMR2025!$A$2:$H$637,8,FALSE)*1.1</f>
        <v>1529.0000000000002</v>
      </c>
      <c r="I621" s="7">
        <f>VLOOKUP(A621,SAFMR2025!$A$2:$I$637,9,FALSE)*1.1</f>
        <v>1837.0000000000002</v>
      </c>
      <c r="J621" s="7">
        <f>VLOOKUP(A621,SAFMR2025!$A$2:$J$637,10,FALSE)*1.1</f>
        <v>2200</v>
      </c>
      <c r="K621" s="7">
        <f>VLOOKUP(A621,SAFMR2025!$A$2:$K$637,11,FALSE)*1.1</f>
        <v>2530</v>
      </c>
      <c r="L621" s="7">
        <f>VLOOKUP(A621,SAFMR2025!$A$2:$L$637,12,FALSE)*1.1</f>
        <v>2860.0000000000005</v>
      </c>
      <c r="M621" s="7">
        <f>VLOOKUP(A621,SAFMR2025!$A$2:$M$637,13,FALSE)*1.1</f>
        <v>3190.0000000000005</v>
      </c>
      <c r="N621" s="7">
        <f>VLOOKUP(A621,SAFMR2025!$A$2:$N$637,14,FALSE)*1.1</f>
        <v>3520.0000000000005</v>
      </c>
    </row>
    <row r="622" spans="1:14" hidden="1" x14ac:dyDescent="0.25">
      <c r="A622" s="8" t="s">
        <v>343</v>
      </c>
      <c r="B622" s="8" t="s">
        <v>329</v>
      </c>
      <c r="C622" s="8" t="s">
        <v>344</v>
      </c>
      <c r="D622" s="8" t="s">
        <v>100</v>
      </c>
      <c r="E622" s="8" t="s">
        <v>18</v>
      </c>
      <c r="F622" s="7">
        <f>VLOOKUP(A622,SAFMR2025!$A$2:$F$637,6,FALSE)*1.1</f>
        <v>1683.0000000000002</v>
      </c>
      <c r="G622" s="7">
        <f>VLOOKUP(A622,SAFMR2025!$A$2:$G$637,7,FALSE)*1.1</f>
        <v>1837.0000000000002</v>
      </c>
      <c r="H622" s="7">
        <f>VLOOKUP(A622,SAFMR2025!$A$2:$H$637,8,FALSE)*1.1</f>
        <v>2255</v>
      </c>
      <c r="I622" s="7">
        <f>VLOOKUP(A622,SAFMR2025!$A$2:$I$637,9,FALSE)*1.1</f>
        <v>2717</v>
      </c>
      <c r="J622" s="7">
        <f>VLOOKUP(A622,SAFMR2025!$A$2:$J$637,10,FALSE)*1.1</f>
        <v>3256.0000000000005</v>
      </c>
      <c r="K622" s="7">
        <f>VLOOKUP(A622,SAFMR2025!$A$2:$K$637,11,FALSE)*1.1</f>
        <v>3744.4</v>
      </c>
      <c r="L622" s="7">
        <f>VLOOKUP(A622,SAFMR2025!$A$2:$L$637,12,FALSE)*1.1</f>
        <v>4232.8</v>
      </c>
      <c r="M622" s="7">
        <f>VLOOKUP(A622,SAFMR2025!$A$2:$M$637,13,FALSE)*1.1</f>
        <v>4721.2000000000007</v>
      </c>
      <c r="N622" s="7">
        <f>VLOOKUP(A622,SAFMR2025!$A$2:$N$637,14,FALSE)*1.1</f>
        <v>5209.6000000000004</v>
      </c>
    </row>
    <row r="623" spans="1:14" hidden="1" x14ac:dyDescent="0.25">
      <c r="A623" s="8" t="s">
        <v>345</v>
      </c>
      <c r="B623" s="8" t="s">
        <v>329</v>
      </c>
      <c r="C623" s="8" t="s">
        <v>344</v>
      </c>
      <c r="D623" s="8" t="s">
        <v>100</v>
      </c>
      <c r="E623" s="8" t="s">
        <v>18</v>
      </c>
      <c r="F623" s="7">
        <f>VLOOKUP(A623,SAFMR2025!$A$2:$F$637,6,FALSE)*1.1</f>
        <v>1474.0000000000002</v>
      </c>
      <c r="G623" s="7">
        <f>VLOOKUP(A623,SAFMR2025!$A$2:$G$637,7,FALSE)*1.1</f>
        <v>1606.0000000000002</v>
      </c>
      <c r="H623" s="7">
        <f>VLOOKUP(A623,SAFMR2025!$A$2:$H$637,8,FALSE)*1.1</f>
        <v>1969.0000000000002</v>
      </c>
      <c r="I623" s="7">
        <f>VLOOKUP(A623,SAFMR2025!$A$2:$I$637,9,FALSE)*1.1</f>
        <v>2376</v>
      </c>
      <c r="J623" s="7">
        <f>VLOOKUP(A623,SAFMR2025!$A$2:$J$637,10,FALSE)*1.1</f>
        <v>2838.0000000000005</v>
      </c>
      <c r="K623" s="7">
        <f>VLOOKUP(A623,SAFMR2025!$A$2:$K$637,11,FALSE)*1.1</f>
        <v>3263.7000000000003</v>
      </c>
      <c r="L623" s="7">
        <f>VLOOKUP(A623,SAFMR2025!$A$2:$L$637,12,FALSE)*1.1</f>
        <v>3689.4</v>
      </c>
      <c r="M623" s="7">
        <f>VLOOKUP(A623,SAFMR2025!$A$2:$M$637,13,FALSE)*1.1</f>
        <v>4115.1000000000004</v>
      </c>
      <c r="N623" s="7">
        <f>VLOOKUP(A623,SAFMR2025!$A$2:$N$637,14,FALSE)*1.1</f>
        <v>4540.8</v>
      </c>
    </row>
    <row r="624" spans="1:14" hidden="1" x14ac:dyDescent="0.25">
      <c r="A624" s="8" t="s">
        <v>381</v>
      </c>
      <c r="B624" s="8" t="s">
        <v>370</v>
      </c>
      <c r="C624" s="8" t="s">
        <v>382</v>
      </c>
      <c r="D624" s="8" t="s">
        <v>100</v>
      </c>
      <c r="E624" s="8" t="s">
        <v>18</v>
      </c>
      <c r="F624" s="7">
        <f>VLOOKUP(A624,SAFMR2025!$A$2:$F$637,6,FALSE)*1.1</f>
        <v>2200</v>
      </c>
      <c r="G624" s="7">
        <f>VLOOKUP(A624,SAFMR2025!$A$2:$G$637,7,FALSE)*1.1</f>
        <v>2354</v>
      </c>
      <c r="H624" s="7">
        <f>VLOOKUP(A624,SAFMR2025!$A$2:$H$637,8,FALSE)*1.1</f>
        <v>2805</v>
      </c>
      <c r="I624" s="7">
        <f>VLOOKUP(A624,SAFMR2025!$A$2:$I$637,9,FALSE)*1.1</f>
        <v>3388.0000000000005</v>
      </c>
      <c r="J624" s="7">
        <f>VLOOKUP(A624,SAFMR2025!$A$2:$J$637,10,FALSE)*1.1</f>
        <v>3729.0000000000005</v>
      </c>
      <c r="K624" s="7">
        <f>VLOOKUP(A624,SAFMR2025!$A$2:$K$637,11,FALSE)*1.1</f>
        <v>4287.8</v>
      </c>
      <c r="L624" s="7">
        <f>VLOOKUP(A624,SAFMR2025!$A$2:$L$637,12,FALSE)*1.1</f>
        <v>4847.7000000000007</v>
      </c>
      <c r="M624" s="7">
        <f>VLOOKUP(A624,SAFMR2025!$A$2:$M$637,13,FALSE)*1.1</f>
        <v>5406.5</v>
      </c>
      <c r="N624" s="7">
        <f>VLOOKUP(A624,SAFMR2025!$A$2:$N$637,14,FALSE)*1.1</f>
        <v>5966.4000000000005</v>
      </c>
    </row>
    <row r="625" spans="1:14" hidden="1" x14ac:dyDescent="0.25">
      <c r="A625" s="8" t="s">
        <v>383</v>
      </c>
      <c r="B625" s="8" t="s">
        <v>370</v>
      </c>
      <c r="C625" s="8" t="s">
        <v>382</v>
      </c>
      <c r="D625" s="8" t="s">
        <v>100</v>
      </c>
      <c r="E625" s="8" t="s">
        <v>18</v>
      </c>
      <c r="F625" s="7">
        <f>VLOOKUP(A625,SAFMR2025!$A$2:$F$637,6,FALSE)*1.1</f>
        <v>1287</v>
      </c>
      <c r="G625" s="7">
        <f>VLOOKUP(A625,SAFMR2025!$A$2:$G$637,7,FALSE)*1.1</f>
        <v>1386</v>
      </c>
      <c r="H625" s="7">
        <f>VLOOKUP(A625,SAFMR2025!$A$2:$H$637,8,FALSE)*1.1</f>
        <v>1683.0000000000002</v>
      </c>
      <c r="I625" s="7">
        <f>VLOOKUP(A625,SAFMR2025!$A$2:$I$637,9,FALSE)*1.1</f>
        <v>2035.0000000000002</v>
      </c>
      <c r="J625" s="7">
        <f>VLOOKUP(A625,SAFMR2025!$A$2:$J$637,10,FALSE)*1.1</f>
        <v>2519</v>
      </c>
      <c r="K625" s="7">
        <f>VLOOKUP(A625,SAFMR2025!$A$2:$K$637,11,FALSE)*1.1</f>
        <v>2896.3</v>
      </c>
      <c r="L625" s="7">
        <f>VLOOKUP(A625,SAFMR2025!$A$2:$L$637,12,FALSE)*1.1</f>
        <v>3274.7000000000003</v>
      </c>
      <c r="M625" s="7">
        <f>VLOOKUP(A625,SAFMR2025!$A$2:$M$637,13,FALSE)*1.1</f>
        <v>3652.0000000000005</v>
      </c>
      <c r="N625" s="7">
        <f>VLOOKUP(A625,SAFMR2025!$A$2:$N$637,14,FALSE)*1.1</f>
        <v>4030.4000000000005</v>
      </c>
    </row>
    <row r="626" spans="1:14" hidden="1" x14ac:dyDescent="0.25">
      <c r="A626" s="39" t="s">
        <v>1003</v>
      </c>
      <c r="B626" s="39" t="s">
        <v>278</v>
      </c>
      <c r="C626" s="39" t="s">
        <v>1004</v>
      </c>
      <c r="D626" s="39" t="s">
        <v>109</v>
      </c>
      <c r="E626" s="39" t="s">
        <v>280</v>
      </c>
      <c r="F626" s="41">
        <f>VLOOKUP(A626,'APS2024'!$A$2:$F$637,6,FALSE)</f>
        <v>2388</v>
      </c>
      <c r="G626" s="41">
        <f>VLOOKUP(A626,'APS2024'!$A$2:$G$637,7,FALSE)</f>
        <v>2568</v>
      </c>
      <c r="H626" s="41">
        <f>VLOOKUP(A626,'APS2024'!$A$2:$H$637,8,FALSE)</f>
        <v>3048</v>
      </c>
      <c r="I626" s="41">
        <f>VLOOKUP(A626,'APS2024'!$A$2:$I$637,9,FALSE)</f>
        <v>3684</v>
      </c>
      <c r="J626" s="41">
        <f>VLOOKUP(A626,'APS2024'!$A$2:$J$637,10,FALSE)</f>
        <v>4056</v>
      </c>
      <c r="K626" s="40">
        <f>VLOOKUP(A626,'APS2024'!$A$2:$K$637,11,FALSE)</f>
        <v>4664</v>
      </c>
      <c r="L626" s="40">
        <f>VLOOKUP(A626,'APS2024'!$A$2:$L$637,12,FALSE)</f>
        <v>5272</v>
      </c>
      <c r="M626" s="40">
        <f>VLOOKUP(A626,'APS2024'!$A$2:$M$637,13,FALSE)</f>
        <v>5881</v>
      </c>
      <c r="N626" s="40">
        <f>VLOOKUP(A626,'APS2024'!$A$2:$N$637,14,FALSE)</f>
        <v>6489</v>
      </c>
    </row>
    <row r="627" spans="1:14" hidden="1" x14ac:dyDescent="0.25">
      <c r="A627" s="8" t="s">
        <v>384</v>
      </c>
      <c r="B627" s="8" t="s">
        <v>370</v>
      </c>
      <c r="C627" s="8" t="s">
        <v>382</v>
      </c>
      <c r="D627" s="8" t="s">
        <v>100</v>
      </c>
      <c r="E627" s="8" t="s">
        <v>18</v>
      </c>
      <c r="F627" s="7">
        <f>VLOOKUP(A627,SAFMR2025!$A$2:$F$637,6,FALSE)*1.1</f>
        <v>1419.0000000000002</v>
      </c>
      <c r="G627" s="7">
        <f>VLOOKUP(A627,SAFMR2025!$A$2:$G$637,7,FALSE)*1.1</f>
        <v>1518.0000000000002</v>
      </c>
      <c r="H627" s="7">
        <f>VLOOKUP(A627,SAFMR2025!$A$2:$H$637,8,FALSE)*1.1</f>
        <v>1859.0000000000002</v>
      </c>
      <c r="I627" s="7">
        <f>VLOOKUP(A627,SAFMR2025!$A$2:$I$637,9,FALSE)*1.1</f>
        <v>2244</v>
      </c>
      <c r="J627" s="7">
        <f>VLOOKUP(A627,SAFMR2025!$A$2:$J$637,10,FALSE)*1.1</f>
        <v>2717</v>
      </c>
      <c r="K627" s="7">
        <f>VLOOKUP(A627,SAFMR2025!$A$2:$K$637,11,FALSE)*1.1</f>
        <v>3124.0000000000005</v>
      </c>
      <c r="L627" s="7">
        <f>VLOOKUP(A627,SAFMR2025!$A$2:$L$637,12,FALSE)*1.1</f>
        <v>3532.1000000000004</v>
      </c>
      <c r="M627" s="7">
        <f>VLOOKUP(A627,SAFMR2025!$A$2:$M$637,13,FALSE)*1.1</f>
        <v>3939.1000000000004</v>
      </c>
      <c r="N627" s="7">
        <f>VLOOKUP(A627,SAFMR2025!$A$2:$N$637,14,FALSE)*1.1</f>
        <v>4347.2000000000007</v>
      </c>
    </row>
    <row r="628" spans="1:14" hidden="1" x14ac:dyDescent="0.25">
      <c r="A628" s="8" t="s">
        <v>851</v>
      </c>
      <c r="B628" s="8" t="s">
        <v>796</v>
      </c>
      <c r="C628" s="8" t="s">
        <v>844</v>
      </c>
      <c r="D628" s="8" t="s">
        <v>100</v>
      </c>
      <c r="E628" s="8" t="s">
        <v>18</v>
      </c>
      <c r="F628" s="7">
        <f>VLOOKUP(A628,SAFMR2025!$A$2:$F$637,6,FALSE)*1.1</f>
        <v>1584.0000000000002</v>
      </c>
      <c r="G628" s="7">
        <f>VLOOKUP(A628,SAFMR2025!$A$2:$G$637,7,FALSE)*1.1</f>
        <v>1760.0000000000002</v>
      </c>
      <c r="H628" s="7">
        <f>VLOOKUP(A628,SAFMR2025!$A$2:$H$637,8,FALSE)*1.1</f>
        <v>2310</v>
      </c>
      <c r="I628" s="7">
        <f>VLOOKUP(A628,SAFMR2025!$A$2:$I$637,9,FALSE)*1.1</f>
        <v>2926.0000000000005</v>
      </c>
      <c r="J628" s="7">
        <f>VLOOKUP(A628,SAFMR2025!$A$2:$J$637,10,FALSE)*1.1</f>
        <v>3058.0000000000005</v>
      </c>
      <c r="K628" s="7">
        <f>VLOOKUP(A628,SAFMR2025!$A$2:$K$637,11,FALSE)*1.1</f>
        <v>3516.7000000000003</v>
      </c>
      <c r="L628" s="7">
        <f>VLOOKUP(A628,SAFMR2025!$A$2:$L$637,12,FALSE)*1.1</f>
        <v>3975.4000000000005</v>
      </c>
      <c r="M628" s="7">
        <f>VLOOKUP(A628,SAFMR2025!$A$2:$M$637,13,FALSE)*1.1</f>
        <v>4434.1000000000004</v>
      </c>
      <c r="N628" s="7">
        <f>VLOOKUP(A628,SAFMR2025!$A$2:$N$637,14,FALSE)*1.1</f>
        <v>4892.8</v>
      </c>
    </row>
    <row r="629" spans="1:14" hidden="1" x14ac:dyDescent="0.25">
      <c r="A629" s="8" t="s">
        <v>852</v>
      </c>
      <c r="B629" s="8" t="s">
        <v>796</v>
      </c>
      <c r="C629" s="8" t="s">
        <v>800</v>
      </c>
      <c r="D629" s="8" t="s">
        <v>100</v>
      </c>
      <c r="E629" s="8" t="s">
        <v>18</v>
      </c>
      <c r="F629" s="7">
        <f>VLOOKUP(A629,SAFMR2025!$A$2:$F$637,6,FALSE)*1.1</f>
        <v>2057</v>
      </c>
      <c r="G629" s="7">
        <f>VLOOKUP(A629,SAFMR2025!$A$2:$G$637,7,FALSE)*1.1</f>
        <v>2288</v>
      </c>
      <c r="H629" s="7">
        <f>VLOOKUP(A629,SAFMR2025!$A$2:$H$637,8,FALSE)*1.1</f>
        <v>3003.0000000000005</v>
      </c>
      <c r="I629" s="7">
        <f>VLOOKUP(A629,SAFMR2025!$A$2:$I$637,9,FALSE)*1.1</f>
        <v>3806.0000000000005</v>
      </c>
      <c r="J629" s="7">
        <f>VLOOKUP(A629,SAFMR2025!$A$2:$J$637,10,FALSE)*1.1</f>
        <v>3982.0000000000005</v>
      </c>
      <c r="K629" s="7">
        <f>VLOOKUP(A629,SAFMR2025!$A$2:$K$637,11,FALSE)*1.1</f>
        <v>4579.3</v>
      </c>
      <c r="L629" s="7">
        <f>VLOOKUP(A629,SAFMR2025!$A$2:$L$637,12,FALSE)*1.1</f>
        <v>5176.6000000000004</v>
      </c>
      <c r="M629" s="7">
        <f>VLOOKUP(A629,SAFMR2025!$A$2:$M$637,13,FALSE)*1.1</f>
        <v>5773.9000000000005</v>
      </c>
      <c r="N629" s="7">
        <f>VLOOKUP(A629,SAFMR2025!$A$2:$N$637,14,FALSE)*1.1</f>
        <v>6371.2000000000007</v>
      </c>
    </row>
    <row r="630" spans="1:14" hidden="1" x14ac:dyDescent="0.25">
      <c r="A630" s="8" t="s">
        <v>174</v>
      </c>
      <c r="B630" s="8" t="s">
        <v>169</v>
      </c>
      <c r="C630" s="8" t="s">
        <v>175</v>
      </c>
      <c r="D630" s="8" t="s">
        <v>100</v>
      </c>
      <c r="E630" s="8" t="s">
        <v>18</v>
      </c>
      <c r="F630" s="7">
        <f>VLOOKUP(A630,SAFMR2025!$A$2:$F$637,6,FALSE)*1.1</f>
        <v>1914.0000000000002</v>
      </c>
      <c r="G630" s="7">
        <f>VLOOKUP(A630,SAFMR2025!$A$2:$G$637,7,FALSE)*1.1</f>
        <v>1925.0000000000002</v>
      </c>
      <c r="H630" s="7">
        <f>VLOOKUP(A630,SAFMR2025!$A$2:$H$637,8,FALSE)*1.1</f>
        <v>2530</v>
      </c>
      <c r="I630" s="7">
        <f>VLOOKUP(A630,SAFMR2025!$A$2:$I$637,9,FALSE)*1.1</f>
        <v>3047.0000000000005</v>
      </c>
      <c r="J630" s="7">
        <f>VLOOKUP(A630,SAFMR2025!$A$2:$J$637,10,FALSE)*1.1</f>
        <v>3718.0000000000005</v>
      </c>
      <c r="K630" s="7">
        <f>VLOOKUP(A630,SAFMR2025!$A$2:$K$637,11,FALSE)*1.1</f>
        <v>4275.7000000000007</v>
      </c>
      <c r="L630" s="7">
        <f>VLOOKUP(A630,SAFMR2025!$A$2:$L$637,12,FALSE)*1.1</f>
        <v>4833.4000000000005</v>
      </c>
      <c r="M630" s="7">
        <f>VLOOKUP(A630,SAFMR2025!$A$2:$M$637,13,FALSE)*1.1</f>
        <v>5391.1</v>
      </c>
      <c r="N630" s="7">
        <f>VLOOKUP(A630,SAFMR2025!$A$2:$N$637,14,FALSE)*1.1</f>
        <v>5948.8</v>
      </c>
    </row>
    <row r="631" spans="1:14" hidden="1" x14ac:dyDescent="0.25">
      <c r="A631" s="8" t="s">
        <v>176</v>
      </c>
      <c r="B631" s="8" t="s">
        <v>169</v>
      </c>
      <c r="C631" s="8" t="s">
        <v>175</v>
      </c>
      <c r="D631" s="8" t="s">
        <v>100</v>
      </c>
      <c r="E631" s="8" t="s">
        <v>18</v>
      </c>
      <c r="F631" s="7">
        <f>VLOOKUP(A631,SAFMR2025!$A$2:$F$637,6,FALSE)*1.1</f>
        <v>1881.0000000000002</v>
      </c>
      <c r="G631" s="7">
        <f>VLOOKUP(A631,SAFMR2025!$A$2:$G$637,7,FALSE)*1.1</f>
        <v>1892.0000000000002</v>
      </c>
      <c r="H631" s="7">
        <f>VLOOKUP(A631,SAFMR2025!$A$2:$H$637,8,FALSE)*1.1</f>
        <v>2475</v>
      </c>
      <c r="I631" s="7">
        <f>VLOOKUP(A631,SAFMR2025!$A$2:$I$637,9,FALSE)*1.1</f>
        <v>3003.0000000000005</v>
      </c>
      <c r="J631" s="7">
        <f>VLOOKUP(A631,SAFMR2025!$A$2:$J$637,10,FALSE)*1.1</f>
        <v>3718.0000000000005</v>
      </c>
      <c r="K631" s="7">
        <f>VLOOKUP(A631,SAFMR2025!$A$2:$K$637,11,FALSE)*1.1</f>
        <v>4275.7000000000007</v>
      </c>
      <c r="L631" s="7">
        <f>VLOOKUP(A631,SAFMR2025!$A$2:$L$637,12,FALSE)*1.1</f>
        <v>4833.4000000000005</v>
      </c>
      <c r="M631" s="7">
        <f>VLOOKUP(A631,SAFMR2025!$A$2:$M$637,13,FALSE)*1.1</f>
        <v>5391.1</v>
      </c>
      <c r="N631" s="7">
        <f>VLOOKUP(A631,SAFMR2025!$A$2:$N$637,14,FALSE)*1.1</f>
        <v>5948.8</v>
      </c>
    </row>
    <row r="632" spans="1:14" hidden="1" x14ac:dyDescent="0.25">
      <c r="A632" s="8" t="s">
        <v>385</v>
      </c>
      <c r="B632" s="8" t="s">
        <v>370</v>
      </c>
      <c r="C632" s="8" t="s">
        <v>386</v>
      </c>
      <c r="D632" s="8" t="s">
        <v>100</v>
      </c>
      <c r="E632" s="8" t="s">
        <v>18</v>
      </c>
      <c r="F632" s="7">
        <f>VLOOKUP(A632,SAFMR2025!$A$2:$F$637,6,FALSE)*1.1</f>
        <v>1353</v>
      </c>
      <c r="G632" s="7">
        <f>VLOOKUP(A632,SAFMR2025!$A$2:$G$637,7,FALSE)*1.1</f>
        <v>1474.0000000000002</v>
      </c>
      <c r="H632" s="7">
        <f>VLOOKUP(A632,SAFMR2025!$A$2:$H$637,8,FALSE)*1.1</f>
        <v>1782.0000000000002</v>
      </c>
      <c r="I632" s="7">
        <f>VLOOKUP(A632,SAFMR2025!$A$2:$I$637,9,FALSE)*1.1</f>
        <v>2145</v>
      </c>
      <c r="J632" s="7">
        <f>VLOOKUP(A632,SAFMR2025!$A$2:$J$637,10,FALSE)*1.1</f>
        <v>2662</v>
      </c>
      <c r="K632" s="7">
        <f>VLOOKUP(A632,SAFMR2025!$A$2:$K$637,11,FALSE)*1.1</f>
        <v>3061.3</v>
      </c>
      <c r="L632" s="7">
        <f>VLOOKUP(A632,SAFMR2025!$A$2:$L$637,12,FALSE)*1.1</f>
        <v>3460.6000000000004</v>
      </c>
      <c r="M632" s="7">
        <f>VLOOKUP(A632,SAFMR2025!$A$2:$M$637,13,FALSE)*1.1</f>
        <v>3859.9</v>
      </c>
      <c r="N632" s="7">
        <f>VLOOKUP(A632,SAFMR2025!$A$2:$N$637,14,FALSE)*1.1</f>
        <v>4259.2000000000007</v>
      </c>
    </row>
    <row r="633" spans="1:14" hidden="1" x14ac:dyDescent="0.25">
      <c r="A633" s="8" t="s">
        <v>137</v>
      </c>
      <c r="B633" s="8" t="s">
        <v>98</v>
      </c>
      <c r="C633" s="8" t="s">
        <v>138</v>
      </c>
      <c r="D633" s="8" t="s">
        <v>100</v>
      </c>
      <c r="E633" s="8" t="s">
        <v>18</v>
      </c>
      <c r="F633" s="7">
        <f>VLOOKUP(A633,SAFMR2025!$A$2:$F$637,6,FALSE)*1.1</f>
        <v>1496.0000000000002</v>
      </c>
      <c r="G633" s="7">
        <f>VLOOKUP(A633,SAFMR2025!$A$2:$G$637,7,FALSE)*1.1</f>
        <v>1540.0000000000002</v>
      </c>
      <c r="H633" s="7">
        <f>VLOOKUP(A633,SAFMR2025!$A$2:$H$637,8,FALSE)*1.1</f>
        <v>2013.0000000000002</v>
      </c>
      <c r="I633" s="7">
        <f>VLOOKUP(A633,SAFMR2025!$A$2:$I$637,9,FALSE)*1.1</f>
        <v>2552</v>
      </c>
      <c r="J633" s="7">
        <f>VLOOKUP(A633,SAFMR2025!$A$2:$J$637,10,FALSE)*1.1</f>
        <v>2761</v>
      </c>
      <c r="K633" s="7">
        <f>VLOOKUP(A633,SAFMR2025!$A$2:$K$637,11,FALSE)*1.1</f>
        <v>3174.6000000000004</v>
      </c>
      <c r="L633" s="7">
        <f>VLOOKUP(A633,SAFMR2025!$A$2:$L$637,12,FALSE)*1.1</f>
        <v>3589.3</v>
      </c>
      <c r="M633" s="7">
        <f>VLOOKUP(A633,SAFMR2025!$A$2:$M$637,13,FALSE)*1.1</f>
        <v>4002.9000000000005</v>
      </c>
      <c r="N633" s="7">
        <f>VLOOKUP(A633,SAFMR2025!$A$2:$N$637,14,FALSE)*1.1</f>
        <v>4417.6000000000004</v>
      </c>
    </row>
    <row r="634" spans="1:14" hidden="1" x14ac:dyDescent="0.25">
      <c r="A634" s="8" t="s">
        <v>387</v>
      </c>
      <c r="B634" s="8" t="s">
        <v>370</v>
      </c>
      <c r="C634" s="8" t="s">
        <v>388</v>
      </c>
      <c r="D634" s="8" t="s">
        <v>100</v>
      </c>
      <c r="E634" s="8" t="s">
        <v>18</v>
      </c>
      <c r="F634" s="7">
        <f>VLOOKUP(A634,SAFMR2025!$A$2:$F$637,6,FALSE)*1.1</f>
        <v>1793.0000000000002</v>
      </c>
      <c r="G634" s="7">
        <f>VLOOKUP(A634,SAFMR2025!$A$2:$G$637,7,FALSE)*1.1</f>
        <v>1914.0000000000002</v>
      </c>
      <c r="H634" s="7">
        <f>VLOOKUP(A634,SAFMR2025!$A$2:$H$637,8,FALSE)*1.1</f>
        <v>2343</v>
      </c>
      <c r="I634" s="7">
        <f>VLOOKUP(A634,SAFMR2025!$A$2:$I$637,9,FALSE)*1.1</f>
        <v>2827.0000000000005</v>
      </c>
      <c r="J634" s="7">
        <f>VLOOKUP(A634,SAFMR2025!$A$2:$J$637,10,FALSE)*1.1</f>
        <v>3421.0000000000005</v>
      </c>
      <c r="K634" s="7">
        <f>VLOOKUP(A634,SAFMR2025!$A$2:$K$637,11,FALSE)*1.1</f>
        <v>3933.6000000000004</v>
      </c>
      <c r="L634" s="7">
        <f>VLOOKUP(A634,SAFMR2025!$A$2:$L$637,12,FALSE)*1.1</f>
        <v>4447.3</v>
      </c>
      <c r="M634" s="7">
        <f>VLOOKUP(A634,SAFMR2025!$A$2:$M$637,13,FALSE)*1.1</f>
        <v>4959.9000000000005</v>
      </c>
      <c r="N634" s="7">
        <f>VLOOKUP(A634,SAFMR2025!$A$2:$N$637,14,FALSE)*1.1</f>
        <v>5473.6</v>
      </c>
    </row>
    <row r="635" spans="1:14" hidden="1" x14ac:dyDescent="0.25">
      <c r="A635" s="8" t="s">
        <v>389</v>
      </c>
      <c r="B635" s="8" t="s">
        <v>370</v>
      </c>
      <c r="C635" s="8" t="s">
        <v>390</v>
      </c>
      <c r="D635" s="8" t="s">
        <v>100</v>
      </c>
      <c r="E635" s="8" t="s">
        <v>18</v>
      </c>
      <c r="F635" s="7">
        <f>VLOOKUP(A635,SAFMR2025!$A$2:$F$637,6,FALSE)*1.1</f>
        <v>1452.0000000000002</v>
      </c>
      <c r="G635" s="7">
        <f>VLOOKUP(A635,SAFMR2025!$A$2:$G$637,7,FALSE)*1.1</f>
        <v>1551.0000000000002</v>
      </c>
      <c r="H635" s="7">
        <f>VLOOKUP(A635,SAFMR2025!$A$2:$H$637,8,FALSE)*1.1</f>
        <v>1903.0000000000002</v>
      </c>
      <c r="I635" s="7">
        <f>VLOOKUP(A635,SAFMR2025!$A$2:$I$637,9,FALSE)*1.1</f>
        <v>2299</v>
      </c>
      <c r="J635" s="7">
        <f>VLOOKUP(A635,SAFMR2025!$A$2:$J$637,10,FALSE)*1.1</f>
        <v>2783</v>
      </c>
      <c r="K635" s="7">
        <f>VLOOKUP(A635,SAFMR2025!$A$2:$K$637,11,FALSE)*1.1</f>
        <v>3199.9</v>
      </c>
      <c r="L635" s="7">
        <f>VLOOKUP(A635,SAFMR2025!$A$2:$L$637,12,FALSE)*1.1</f>
        <v>3617.9</v>
      </c>
      <c r="M635" s="7">
        <f>VLOOKUP(A635,SAFMR2025!$A$2:$M$637,13,FALSE)*1.1</f>
        <v>4034.8</v>
      </c>
      <c r="N635" s="7">
        <f>VLOOKUP(A635,SAFMR2025!$A$2:$N$637,14,FALSE)*1.1</f>
        <v>4452.8</v>
      </c>
    </row>
    <row r="636" spans="1:14" hidden="1" x14ac:dyDescent="0.25">
      <c r="A636" s="8" t="s">
        <v>139</v>
      </c>
      <c r="B636" s="8" t="s">
        <v>98</v>
      </c>
      <c r="C636" s="8" t="s">
        <v>140</v>
      </c>
      <c r="D636" s="8" t="s">
        <v>100</v>
      </c>
      <c r="E636" s="8" t="s">
        <v>18</v>
      </c>
      <c r="F636" s="7">
        <f>VLOOKUP(A636,SAFMR2025!$A$2:$F$637,6,FALSE)*1.1</f>
        <v>1551.0000000000002</v>
      </c>
      <c r="G636" s="7">
        <f>VLOOKUP(A636,SAFMR2025!$A$2:$G$637,7,FALSE)*1.1</f>
        <v>1694.0000000000002</v>
      </c>
      <c r="H636" s="7">
        <f>VLOOKUP(A636,SAFMR2025!$A$2:$H$637,8,FALSE)*1.1</f>
        <v>2156</v>
      </c>
      <c r="I636" s="7">
        <f>VLOOKUP(A636,SAFMR2025!$A$2:$I$637,9,FALSE)*1.1</f>
        <v>2673</v>
      </c>
      <c r="J636" s="7">
        <f>VLOOKUP(A636,SAFMR2025!$A$2:$J$637,10,FALSE)*1.1</f>
        <v>2981.0000000000005</v>
      </c>
      <c r="K636" s="7">
        <f>VLOOKUP(A636,SAFMR2025!$A$2:$K$637,11,FALSE)*1.1</f>
        <v>3427.6000000000004</v>
      </c>
      <c r="L636" s="7">
        <f>VLOOKUP(A636,SAFMR2025!$A$2:$L$637,12,FALSE)*1.1</f>
        <v>3875.3</v>
      </c>
      <c r="M636" s="7">
        <f>VLOOKUP(A636,SAFMR2025!$A$2:$M$637,13,FALSE)*1.1</f>
        <v>4321.9000000000005</v>
      </c>
      <c r="N636" s="7">
        <f>VLOOKUP(A636,SAFMR2025!$A$2:$N$637,14,FALSE)*1.1</f>
        <v>4769.6000000000004</v>
      </c>
    </row>
    <row r="637" spans="1:14" hidden="1" x14ac:dyDescent="0.25">
      <c r="A637" s="8" t="s">
        <v>857</v>
      </c>
      <c r="B637" s="8" t="s">
        <v>796</v>
      </c>
      <c r="C637" s="8" t="s">
        <v>846</v>
      </c>
      <c r="D637" s="8" t="s">
        <v>100</v>
      </c>
      <c r="E637" s="8" t="s">
        <v>18</v>
      </c>
      <c r="F637" s="7">
        <f>VLOOKUP(A637,SAFMR2025!$A$2:$F$637,6,FALSE)*1.1</f>
        <v>1881.0000000000002</v>
      </c>
      <c r="G637" s="7">
        <f>VLOOKUP(A637,SAFMR2025!$A$2:$G$637,7,FALSE)*1.1</f>
        <v>1892.0000000000002</v>
      </c>
      <c r="H637" s="7">
        <f>VLOOKUP(A637,SAFMR2025!$A$2:$H$637,8,FALSE)*1.1</f>
        <v>2475</v>
      </c>
      <c r="I637" s="7">
        <f>VLOOKUP(A637,SAFMR2025!$A$2:$I$637,9,FALSE)*1.1</f>
        <v>3003.0000000000005</v>
      </c>
      <c r="J637" s="7">
        <f>VLOOKUP(A637,SAFMR2025!$A$2:$J$637,10,FALSE)*1.1</f>
        <v>3718.0000000000005</v>
      </c>
      <c r="K637" s="7">
        <f>VLOOKUP(A637,SAFMR2025!$A$2:$K$637,11,FALSE)*1.1</f>
        <v>4275.7000000000007</v>
      </c>
      <c r="L637" s="7">
        <f>VLOOKUP(A637,SAFMR2025!$A$2:$L$637,12,FALSE)*1.1</f>
        <v>4833.4000000000005</v>
      </c>
      <c r="M637" s="7">
        <f>VLOOKUP(A637,SAFMR2025!$A$2:$M$637,13,FALSE)*1.1</f>
        <v>5391.1</v>
      </c>
      <c r="N637" s="7">
        <f>VLOOKUP(A637,SAFMR2025!$A$2:$N$637,14,FALSE)*1.1</f>
        <v>5948.8</v>
      </c>
    </row>
    <row r="638" spans="1:14" hidden="1" x14ac:dyDescent="0.25">
      <c r="A638" s="6" t="s">
        <v>391</v>
      </c>
      <c r="B638" s="6" t="s">
        <v>370</v>
      </c>
      <c r="C638" s="6" t="s">
        <v>392</v>
      </c>
      <c r="D638" s="8" t="s">
        <v>100</v>
      </c>
      <c r="E638" s="8" t="s">
        <v>18</v>
      </c>
      <c r="F638" s="7">
        <f>VLOOKUP(A638,SAFMR2025!$A$2:$F$637,6,FALSE)*1.1</f>
        <v>1397</v>
      </c>
      <c r="G638" s="7">
        <f>VLOOKUP(A638,SAFMR2025!$A$2:$G$637,7,FALSE)*1.1</f>
        <v>1496.0000000000002</v>
      </c>
      <c r="H638" s="7">
        <f>VLOOKUP(A638,SAFMR2025!$A$2:$H$637,8,FALSE)*1.1</f>
        <v>1826.0000000000002</v>
      </c>
      <c r="I638" s="7">
        <f>VLOOKUP(A638,SAFMR2025!$A$2:$I$637,9,FALSE)*1.1</f>
        <v>2200</v>
      </c>
      <c r="J638" s="7">
        <f>VLOOKUP(A638,SAFMR2025!$A$2:$J$637,10,FALSE)*1.1</f>
        <v>2673</v>
      </c>
      <c r="K638" s="7">
        <f>VLOOKUP(A638,SAFMR2025!$A$2:$K$637,11,FALSE)*1.1</f>
        <v>3073.4</v>
      </c>
      <c r="L638" s="7">
        <f>VLOOKUP(A638,SAFMR2025!$A$2:$L$637,12,FALSE)*1.1</f>
        <v>3474.9</v>
      </c>
      <c r="M638" s="7">
        <f>VLOOKUP(A638,SAFMR2025!$A$2:$M$637,13,FALSE)*1.1</f>
        <v>3875.3</v>
      </c>
      <c r="N638" s="7">
        <f>VLOOKUP(A638,SAFMR2025!$A$2:$N$637,14,FALSE)*1.1</f>
        <v>4276.8</v>
      </c>
    </row>
    <row r="639" spans="1:14" hidden="1" x14ac:dyDescent="0.25">
      <c r="A639" s="54" t="s">
        <v>393</v>
      </c>
      <c r="B639" s="54" t="s">
        <v>370</v>
      </c>
      <c r="C639" s="54" t="s">
        <v>392</v>
      </c>
      <c r="D639" s="54" t="s">
        <v>100</v>
      </c>
      <c r="E639" s="54" t="s">
        <v>18</v>
      </c>
      <c r="F639" s="55">
        <f>VLOOKUP(A639,SAFMR2025!$A$2:$F$637,6,FALSE)*1.1</f>
        <v>1397</v>
      </c>
      <c r="G639" s="55">
        <f>VLOOKUP(A639,SAFMR2025!$A$2:$G$637,7,FALSE)*1.1</f>
        <v>1496.0000000000002</v>
      </c>
      <c r="H639" s="55">
        <f>VLOOKUP(A639,SAFMR2025!$A$2:$H$637,8,FALSE)*1.1</f>
        <v>1826.0000000000002</v>
      </c>
      <c r="I639" s="55">
        <f>VLOOKUP(A639,SAFMR2025!$A$2:$I$637,9,FALSE)*1.1</f>
        <v>2200</v>
      </c>
      <c r="J639" s="55">
        <f>VLOOKUP(A639,SAFMR2025!$A$2:$J$637,10,FALSE)*1.1</f>
        <v>2673</v>
      </c>
      <c r="K639" s="55">
        <f>VLOOKUP(A639,SAFMR2025!$A$2:$K$637,11,FALSE)*1.1</f>
        <v>3073.4</v>
      </c>
      <c r="L639" s="55">
        <f>VLOOKUP(A639,SAFMR2025!$A$2:$L$637,12,FALSE)*1.1</f>
        <v>3474.9</v>
      </c>
      <c r="M639" s="55">
        <f>VLOOKUP(A639,SAFMR2025!$A$2:$M$637,13,FALSE)*1.1</f>
        <v>3875.3</v>
      </c>
      <c r="N639" s="55">
        <f>VLOOKUP(A639,SAFMR2025!$A$2:$N$637,14,FALSE)*1.1</f>
        <v>4276.8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8698-5A70-46AF-AAA2-7968091585B0}">
  <sheetPr filterMode="1"/>
  <dimension ref="A1:N637"/>
  <sheetViews>
    <sheetView zoomScale="85" zoomScaleNormal="85" workbookViewId="0">
      <selection activeCell="N652" sqref="N652:S660"/>
    </sheetView>
  </sheetViews>
  <sheetFormatPr defaultRowHeight="15" x14ac:dyDescent="0.25"/>
  <cols>
    <col min="1" max="1" width="11.42578125" customWidth="1"/>
    <col min="2" max="2" width="53.140625" bestFit="1" customWidth="1"/>
    <col min="3" max="3" width="21.5703125" bestFit="1" customWidth="1"/>
    <col min="4" max="4" width="12.140625" customWidth="1"/>
    <col min="5" max="5" width="26.5703125" bestFit="1" customWidth="1"/>
    <col min="6" max="7" width="8.7109375" customWidth="1"/>
    <col min="8" max="9" width="8.140625" customWidth="1"/>
    <col min="10" max="10" width="8.42578125" customWidth="1"/>
  </cols>
  <sheetData>
    <row r="1" spans="1:14" ht="51.75" x14ac:dyDescent="0.25">
      <c r="A1" s="4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0" t="s">
        <v>1019</v>
      </c>
      <c r="G1" s="20" t="s">
        <v>1020</v>
      </c>
      <c r="H1" s="20" t="s">
        <v>1021</v>
      </c>
      <c r="I1" s="20" t="s">
        <v>1022</v>
      </c>
      <c r="J1" s="20" t="s">
        <v>1023</v>
      </c>
      <c r="K1" s="20" t="s">
        <v>1024</v>
      </c>
      <c r="L1" s="20" t="s">
        <v>1025</v>
      </c>
      <c r="M1" s="20" t="s">
        <v>1026</v>
      </c>
      <c r="N1" s="20" t="s">
        <v>1027</v>
      </c>
    </row>
    <row r="2" spans="1:14" hidden="1" x14ac:dyDescent="0.25">
      <c r="A2" s="6" t="s">
        <v>394</v>
      </c>
      <c r="B2" s="6" t="s">
        <v>103</v>
      </c>
      <c r="C2" s="6" t="s">
        <v>395</v>
      </c>
      <c r="D2" s="6" t="s">
        <v>200</v>
      </c>
      <c r="E2" s="6" t="s">
        <v>1028</v>
      </c>
      <c r="F2" s="6"/>
      <c r="G2" s="6"/>
      <c r="H2" s="6"/>
      <c r="I2" s="6"/>
      <c r="J2" s="6"/>
    </row>
    <row r="3" spans="1:14" hidden="1" x14ac:dyDescent="0.25">
      <c r="A3" s="8" t="s">
        <v>396</v>
      </c>
      <c r="B3" s="8" t="s">
        <v>103</v>
      </c>
      <c r="C3" s="8" t="s">
        <v>397</v>
      </c>
      <c r="D3" s="8" t="s">
        <v>200</v>
      </c>
      <c r="E3" s="8" t="s">
        <v>1028</v>
      </c>
      <c r="F3" s="8"/>
      <c r="G3" s="8"/>
      <c r="H3" s="8"/>
      <c r="I3" s="8"/>
      <c r="J3" s="8"/>
    </row>
    <row r="4" spans="1:14" hidden="1" x14ac:dyDescent="0.25">
      <c r="A4" s="8" t="s">
        <v>398</v>
      </c>
      <c r="B4" s="8" t="s">
        <v>103</v>
      </c>
      <c r="C4" s="8" t="s">
        <v>397</v>
      </c>
      <c r="D4" s="8" t="s">
        <v>200</v>
      </c>
      <c r="E4" s="8" t="s">
        <v>1028</v>
      </c>
      <c r="F4" s="8"/>
      <c r="G4" s="8"/>
      <c r="H4" s="8"/>
      <c r="I4" s="8"/>
      <c r="J4" s="8"/>
    </row>
    <row r="5" spans="1:14" hidden="1" x14ac:dyDescent="0.25">
      <c r="A5" s="8" t="s">
        <v>399</v>
      </c>
      <c r="B5" s="8" t="s">
        <v>103</v>
      </c>
      <c r="C5" s="8" t="s">
        <v>397</v>
      </c>
      <c r="D5" s="8" t="s">
        <v>200</v>
      </c>
      <c r="E5" s="8" t="s">
        <v>1028</v>
      </c>
      <c r="F5" s="8"/>
      <c r="G5" s="8"/>
      <c r="H5" s="8"/>
      <c r="I5" s="8"/>
      <c r="J5" s="8"/>
    </row>
    <row r="6" spans="1:14" hidden="1" x14ac:dyDescent="0.25">
      <c r="A6" s="8" t="s">
        <v>893</v>
      </c>
      <c r="B6" s="8" t="s">
        <v>894</v>
      </c>
      <c r="C6" s="8" t="s">
        <v>895</v>
      </c>
      <c r="D6" s="8" t="s">
        <v>144</v>
      </c>
      <c r="E6" s="8" t="s">
        <v>1028</v>
      </c>
      <c r="F6" s="8"/>
      <c r="G6" s="8"/>
      <c r="H6" s="8"/>
      <c r="I6" s="8"/>
      <c r="J6" s="8"/>
    </row>
    <row r="7" spans="1:14" hidden="1" x14ac:dyDescent="0.25">
      <c r="A7" s="8" t="s">
        <v>400</v>
      </c>
      <c r="B7" s="8" t="s">
        <v>103</v>
      </c>
      <c r="C7" s="8" t="s">
        <v>401</v>
      </c>
      <c r="D7" s="8" t="s">
        <v>200</v>
      </c>
      <c r="E7" s="8" t="s">
        <v>1028</v>
      </c>
      <c r="F7" s="8"/>
      <c r="G7" s="8"/>
      <c r="H7" s="8"/>
      <c r="I7" s="8"/>
      <c r="J7" s="8"/>
    </row>
    <row r="8" spans="1:14" hidden="1" x14ac:dyDescent="0.25">
      <c r="A8" s="8" t="s">
        <v>402</v>
      </c>
      <c r="B8" s="8" t="s">
        <v>103</v>
      </c>
      <c r="C8" s="8" t="s">
        <v>403</v>
      </c>
      <c r="D8" s="8" t="s">
        <v>200</v>
      </c>
      <c r="E8" s="8" t="s">
        <v>1028</v>
      </c>
      <c r="F8" s="8"/>
      <c r="G8" s="8"/>
      <c r="H8" s="8"/>
      <c r="I8" s="8"/>
      <c r="J8" s="8"/>
    </row>
    <row r="9" spans="1:14" hidden="1" x14ac:dyDescent="0.25">
      <c r="A9" s="8" t="s">
        <v>404</v>
      </c>
      <c r="B9" s="8" t="s">
        <v>103</v>
      </c>
      <c r="C9" s="8" t="s">
        <v>405</v>
      </c>
      <c r="D9" s="8" t="s">
        <v>200</v>
      </c>
      <c r="E9" s="8" t="s">
        <v>1028</v>
      </c>
      <c r="F9" s="8"/>
      <c r="G9" s="8"/>
      <c r="H9" s="8"/>
      <c r="I9" s="8"/>
      <c r="J9" s="8"/>
    </row>
    <row r="10" spans="1:14" hidden="1" x14ac:dyDescent="0.25">
      <c r="A10" s="8" t="s">
        <v>406</v>
      </c>
      <c r="B10" s="8" t="s">
        <v>103</v>
      </c>
      <c r="C10" s="8" t="s">
        <v>407</v>
      </c>
      <c r="D10" s="8" t="s">
        <v>200</v>
      </c>
      <c r="E10" s="8" t="s">
        <v>1028</v>
      </c>
      <c r="F10" s="8"/>
      <c r="G10" s="8"/>
      <c r="H10" s="8"/>
      <c r="I10" s="8"/>
      <c r="J10" s="8"/>
    </row>
    <row r="11" spans="1:14" hidden="1" x14ac:dyDescent="0.25">
      <c r="A11" s="8" t="s">
        <v>408</v>
      </c>
      <c r="B11" s="8" t="s">
        <v>103</v>
      </c>
      <c r="C11" s="8" t="s">
        <v>409</v>
      </c>
      <c r="D11" s="8" t="s">
        <v>200</v>
      </c>
      <c r="E11" s="8" t="s">
        <v>1028</v>
      </c>
      <c r="F11" s="8"/>
      <c r="G11" s="8"/>
      <c r="H11" s="8"/>
      <c r="I11" s="8"/>
      <c r="J11" s="8"/>
    </row>
    <row r="12" spans="1:14" hidden="1" x14ac:dyDescent="0.25">
      <c r="A12" s="8" t="s">
        <v>410</v>
      </c>
      <c r="B12" s="8" t="s">
        <v>103</v>
      </c>
      <c r="C12" s="8" t="s">
        <v>411</v>
      </c>
      <c r="D12" s="8" t="s">
        <v>200</v>
      </c>
      <c r="E12" s="8" t="s">
        <v>1028</v>
      </c>
      <c r="F12" s="8"/>
      <c r="G12" s="8"/>
      <c r="H12" s="8"/>
      <c r="I12" s="8"/>
      <c r="J12" s="8"/>
    </row>
    <row r="13" spans="1:14" hidden="1" x14ac:dyDescent="0.25">
      <c r="A13" s="8" t="s">
        <v>412</v>
      </c>
      <c r="B13" s="8" t="s">
        <v>103</v>
      </c>
      <c r="C13" s="8" t="s">
        <v>413</v>
      </c>
      <c r="D13" s="8" t="s">
        <v>200</v>
      </c>
      <c r="E13" s="8" t="s">
        <v>1028</v>
      </c>
      <c r="F13" s="8"/>
      <c r="G13" s="8"/>
      <c r="H13" s="8"/>
      <c r="I13" s="8"/>
      <c r="J13" s="8"/>
    </row>
    <row r="14" spans="1:14" hidden="1" x14ac:dyDescent="0.25">
      <c r="A14" s="8" t="s">
        <v>414</v>
      </c>
      <c r="B14" s="8" t="s">
        <v>103</v>
      </c>
      <c r="C14" s="8" t="s">
        <v>413</v>
      </c>
      <c r="D14" s="8" t="s">
        <v>200</v>
      </c>
      <c r="E14" s="8" t="s">
        <v>1028</v>
      </c>
      <c r="F14" s="8"/>
      <c r="G14" s="8"/>
      <c r="H14" s="8"/>
      <c r="I14" s="8"/>
      <c r="J14" s="8"/>
    </row>
    <row r="15" spans="1:14" hidden="1" x14ac:dyDescent="0.25">
      <c r="A15" s="8" t="s">
        <v>415</v>
      </c>
      <c r="B15" s="8" t="s">
        <v>103</v>
      </c>
      <c r="C15" s="8" t="s">
        <v>413</v>
      </c>
      <c r="D15" s="8" t="s">
        <v>200</v>
      </c>
      <c r="E15" s="8" t="s">
        <v>1028</v>
      </c>
      <c r="F15" s="8"/>
      <c r="G15" s="8"/>
      <c r="H15" s="8"/>
      <c r="I15" s="8"/>
      <c r="J15" s="8"/>
    </row>
    <row r="16" spans="1:14" hidden="1" x14ac:dyDescent="0.25">
      <c r="A16" s="8" t="s">
        <v>416</v>
      </c>
      <c r="B16" s="8" t="s">
        <v>103</v>
      </c>
      <c r="C16" s="8" t="s">
        <v>413</v>
      </c>
      <c r="D16" s="8" t="s">
        <v>200</v>
      </c>
      <c r="E16" s="8" t="s">
        <v>1028</v>
      </c>
      <c r="F16" s="8"/>
      <c r="G16" s="8"/>
      <c r="H16" s="8"/>
      <c r="I16" s="8"/>
      <c r="J16" s="8"/>
    </row>
    <row r="17" spans="1:10" hidden="1" x14ac:dyDescent="0.25">
      <c r="A17" s="8" t="s">
        <v>417</v>
      </c>
      <c r="B17" s="8" t="s">
        <v>103</v>
      </c>
      <c r="C17" s="8" t="s">
        <v>413</v>
      </c>
      <c r="D17" s="8" t="s">
        <v>200</v>
      </c>
      <c r="E17" s="8" t="s">
        <v>1028</v>
      </c>
      <c r="F17" s="8"/>
      <c r="G17" s="8"/>
      <c r="H17" s="8"/>
      <c r="I17" s="8"/>
      <c r="J17" s="8"/>
    </row>
    <row r="18" spans="1:10" hidden="1" x14ac:dyDescent="0.25">
      <c r="A18" s="8" t="s">
        <v>418</v>
      </c>
      <c r="B18" s="8" t="s">
        <v>103</v>
      </c>
      <c r="C18" s="8" t="s">
        <v>419</v>
      </c>
      <c r="D18" s="8" t="s">
        <v>200</v>
      </c>
      <c r="E18" s="8" t="s">
        <v>1028</v>
      </c>
      <c r="F18" s="8"/>
      <c r="G18" s="8"/>
      <c r="H18" s="8"/>
      <c r="I18" s="8"/>
      <c r="J18" s="8"/>
    </row>
    <row r="19" spans="1:10" hidden="1" x14ac:dyDescent="0.25">
      <c r="A19" s="8" t="s">
        <v>436</v>
      </c>
      <c r="B19" s="8" t="s">
        <v>103</v>
      </c>
      <c r="C19" s="8" t="s">
        <v>437</v>
      </c>
      <c r="D19" s="8" t="s">
        <v>200</v>
      </c>
      <c r="E19" s="8" t="s">
        <v>1028</v>
      </c>
      <c r="F19" s="8"/>
      <c r="G19" s="8"/>
      <c r="H19" s="8"/>
      <c r="I19" s="8"/>
      <c r="J19" s="8"/>
    </row>
    <row r="20" spans="1:10" hidden="1" x14ac:dyDescent="0.25">
      <c r="A20" s="8" t="s">
        <v>442</v>
      </c>
      <c r="B20" s="8" t="s">
        <v>103</v>
      </c>
      <c r="C20" s="8" t="s">
        <v>443</v>
      </c>
      <c r="D20" s="8" t="s">
        <v>200</v>
      </c>
      <c r="E20" s="8" t="s">
        <v>1028</v>
      </c>
      <c r="F20" s="8"/>
      <c r="G20" s="8"/>
      <c r="H20" s="8"/>
      <c r="I20" s="8"/>
      <c r="J20" s="8"/>
    </row>
    <row r="21" spans="1:10" hidden="1" x14ac:dyDescent="0.25">
      <c r="A21" s="8" t="s">
        <v>60</v>
      </c>
      <c r="B21" s="8" t="s">
        <v>61</v>
      </c>
      <c r="C21" s="8" t="s">
        <v>62</v>
      </c>
      <c r="D21" s="8" t="s">
        <v>63</v>
      </c>
      <c r="E21" s="8" t="s">
        <v>1028</v>
      </c>
      <c r="F21" s="8"/>
      <c r="G21" s="8"/>
      <c r="H21" s="8"/>
      <c r="I21" s="8"/>
      <c r="J21" s="8"/>
    </row>
    <row r="22" spans="1:10" hidden="1" x14ac:dyDescent="0.25">
      <c r="A22" s="8" t="s">
        <v>446</v>
      </c>
      <c r="B22" s="8" t="s">
        <v>103</v>
      </c>
      <c r="C22" s="8" t="s">
        <v>395</v>
      </c>
      <c r="D22" s="8" t="s">
        <v>200</v>
      </c>
      <c r="E22" s="8" t="s">
        <v>1028</v>
      </c>
      <c r="F22" s="8"/>
      <c r="G22" s="8"/>
      <c r="H22" s="8"/>
      <c r="I22" s="8"/>
      <c r="J22" s="8"/>
    </row>
    <row r="23" spans="1:10" hidden="1" x14ac:dyDescent="0.25">
      <c r="A23" s="8" t="s">
        <v>858</v>
      </c>
      <c r="B23" s="8" t="s">
        <v>859</v>
      </c>
      <c r="C23" s="8" t="s">
        <v>860</v>
      </c>
      <c r="D23" s="8" t="s">
        <v>144</v>
      </c>
      <c r="E23" s="8" t="s">
        <v>1028</v>
      </c>
      <c r="F23" s="8"/>
      <c r="G23" s="8"/>
      <c r="H23" s="8"/>
      <c r="I23" s="8"/>
      <c r="J23" s="8"/>
    </row>
    <row r="24" spans="1:10" hidden="1" x14ac:dyDescent="0.25">
      <c r="A24" s="8" t="s">
        <v>455</v>
      </c>
      <c r="B24" s="8" t="s">
        <v>103</v>
      </c>
      <c r="C24" s="8" t="s">
        <v>456</v>
      </c>
      <c r="D24" s="8" t="s">
        <v>200</v>
      </c>
      <c r="E24" s="8" t="s">
        <v>1028</v>
      </c>
      <c r="F24" s="8"/>
      <c r="G24" s="8"/>
      <c r="H24" s="8"/>
      <c r="I24" s="8"/>
      <c r="J24" s="8"/>
    </row>
    <row r="25" spans="1:10" hidden="1" x14ac:dyDescent="0.25">
      <c r="A25" s="8" t="s">
        <v>457</v>
      </c>
      <c r="B25" s="8" t="s">
        <v>103</v>
      </c>
      <c r="C25" s="8" t="s">
        <v>458</v>
      </c>
      <c r="D25" s="8" t="s">
        <v>200</v>
      </c>
      <c r="E25" s="8" t="s">
        <v>1028</v>
      </c>
      <c r="F25" s="8"/>
      <c r="G25" s="8"/>
      <c r="H25" s="8"/>
      <c r="I25" s="8"/>
      <c r="J25" s="8"/>
    </row>
    <row r="26" spans="1:10" hidden="1" x14ac:dyDescent="0.25">
      <c r="A26" s="8" t="s">
        <v>463</v>
      </c>
      <c r="B26" s="8" t="s">
        <v>103</v>
      </c>
      <c r="C26" s="8" t="s">
        <v>464</v>
      </c>
      <c r="D26" s="8" t="s">
        <v>200</v>
      </c>
      <c r="E26" s="8" t="s">
        <v>1028</v>
      </c>
      <c r="F26" s="8"/>
      <c r="G26" s="8"/>
      <c r="H26" s="8"/>
      <c r="I26" s="8"/>
      <c r="J26" s="8"/>
    </row>
    <row r="27" spans="1:10" hidden="1" x14ac:dyDescent="0.25">
      <c r="A27" s="8" t="s">
        <v>478</v>
      </c>
      <c r="B27" s="8" t="s">
        <v>103</v>
      </c>
      <c r="C27" s="8" t="s">
        <v>479</v>
      </c>
      <c r="D27" s="8" t="s">
        <v>200</v>
      </c>
      <c r="E27" s="8" t="s">
        <v>1028</v>
      </c>
      <c r="F27" s="8"/>
      <c r="G27" s="8"/>
      <c r="H27" s="8"/>
      <c r="I27" s="8"/>
      <c r="J27" s="8"/>
    </row>
    <row r="28" spans="1:10" hidden="1" x14ac:dyDescent="0.25">
      <c r="A28" s="8" t="s">
        <v>480</v>
      </c>
      <c r="B28" s="8" t="s">
        <v>103</v>
      </c>
      <c r="C28" s="8" t="s">
        <v>481</v>
      </c>
      <c r="D28" s="8" t="s">
        <v>200</v>
      </c>
      <c r="E28" s="8" t="s">
        <v>1028</v>
      </c>
      <c r="F28" s="8"/>
      <c r="G28" s="8"/>
      <c r="H28" s="8"/>
      <c r="I28" s="8"/>
      <c r="J28" s="8"/>
    </row>
    <row r="29" spans="1:10" hidden="1" x14ac:dyDescent="0.25">
      <c r="A29" s="8" t="s">
        <v>861</v>
      </c>
      <c r="B29" s="8" t="s">
        <v>859</v>
      </c>
      <c r="C29" s="8" t="s">
        <v>860</v>
      </c>
      <c r="D29" s="8" t="s">
        <v>144</v>
      </c>
      <c r="E29" s="8" t="s">
        <v>1028</v>
      </c>
      <c r="F29" s="8"/>
      <c r="G29" s="8"/>
      <c r="H29" s="8"/>
      <c r="I29" s="8"/>
      <c r="J29" s="8"/>
    </row>
    <row r="30" spans="1:10" hidden="1" x14ac:dyDescent="0.25">
      <c r="A30" s="8" t="s">
        <v>482</v>
      </c>
      <c r="B30" s="8" t="s">
        <v>103</v>
      </c>
      <c r="C30" s="8" t="s">
        <v>483</v>
      </c>
      <c r="D30" s="8" t="s">
        <v>200</v>
      </c>
      <c r="E30" s="8" t="s">
        <v>1028</v>
      </c>
      <c r="F30" s="8"/>
      <c r="G30" s="8"/>
      <c r="H30" s="8"/>
      <c r="I30" s="8"/>
      <c r="J30" s="8"/>
    </row>
    <row r="31" spans="1:10" hidden="1" x14ac:dyDescent="0.25">
      <c r="A31" s="8" t="s">
        <v>484</v>
      </c>
      <c r="B31" s="8" t="s">
        <v>103</v>
      </c>
      <c r="C31" s="8" t="s">
        <v>485</v>
      </c>
      <c r="D31" s="8" t="s">
        <v>200</v>
      </c>
      <c r="E31" s="8" t="s">
        <v>1028</v>
      </c>
      <c r="F31" s="8"/>
      <c r="G31" s="8"/>
      <c r="H31" s="8"/>
      <c r="I31" s="8"/>
      <c r="J31" s="8"/>
    </row>
    <row r="32" spans="1:10" hidden="1" x14ac:dyDescent="0.25">
      <c r="A32" s="8" t="s">
        <v>486</v>
      </c>
      <c r="B32" s="8" t="s">
        <v>103</v>
      </c>
      <c r="C32" s="8" t="s">
        <v>487</v>
      </c>
      <c r="D32" s="8" t="s">
        <v>200</v>
      </c>
      <c r="E32" s="8" t="s">
        <v>1028</v>
      </c>
      <c r="F32" s="8"/>
      <c r="G32" s="8"/>
      <c r="H32" s="8"/>
      <c r="I32" s="8"/>
      <c r="J32" s="8"/>
    </row>
    <row r="33" spans="1:10" hidden="1" x14ac:dyDescent="0.25">
      <c r="A33" s="8" t="s">
        <v>488</v>
      </c>
      <c r="B33" s="8" t="s">
        <v>103</v>
      </c>
      <c r="C33" s="8" t="s">
        <v>487</v>
      </c>
      <c r="D33" s="8" t="s">
        <v>200</v>
      </c>
      <c r="E33" s="8" t="s">
        <v>1028</v>
      </c>
      <c r="F33" s="8"/>
      <c r="G33" s="8"/>
      <c r="H33" s="8"/>
      <c r="I33" s="8"/>
      <c r="J33" s="8"/>
    </row>
    <row r="34" spans="1:10" hidden="1" x14ac:dyDescent="0.25">
      <c r="A34" s="8" t="s">
        <v>489</v>
      </c>
      <c r="B34" s="8" t="s">
        <v>103</v>
      </c>
      <c r="C34" s="8" t="s">
        <v>490</v>
      </c>
      <c r="D34" s="8" t="s">
        <v>200</v>
      </c>
      <c r="E34" s="8" t="s">
        <v>1028</v>
      </c>
      <c r="F34" s="8"/>
      <c r="G34" s="8"/>
      <c r="H34" s="8"/>
      <c r="I34" s="8"/>
      <c r="J34" s="8"/>
    </row>
    <row r="35" spans="1:10" hidden="1" x14ac:dyDescent="0.25">
      <c r="A35" s="8" t="s">
        <v>491</v>
      </c>
      <c r="B35" s="8" t="s">
        <v>103</v>
      </c>
      <c r="C35" s="8" t="s">
        <v>492</v>
      </c>
      <c r="D35" s="8" t="s">
        <v>200</v>
      </c>
      <c r="E35" s="8" t="s">
        <v>1028</v>
      </c>
      <c r="F35" s="8"/>
      <c r="G35" s="8"/>
      <c r="H35" s="8"/>
      <c r="I35" s="8"/>
      <c r="J35" s="8"/>
    </row>
    <row r="36" spans="1:10" hidden="1" x14ac:dyDescent="0.25">
      <c r="A36" s="8" t="s">
        <v>197</v>
      </c>
      <c r="B36" s="8" t="s">
        <v>198</v>
      </c>
      <c r="C36" s="8" t="s">
        <v>199</v>
      </c>
      <c r="D36" s="8" t="s">
        <v>200</v>
      </c>
      <c r="E36" s="8" t="s">
        <v>1028</v>
      </c>
      <c r="F36" s="8"/>
      <c r="G36" s="8"/>
      <c r="H36" s="8"/>
      <c r="I36" s="8"/>
      <c r="J36" s="8"/>
    </row>
    <row r="37" spans="1:10" hidden="1" x14ac:dyDescent="0.25">
      <c r="A37" s="8" t="s">
        <v>493</v>
      </c>
      <c r="B37" s="8" t="s">
        <v>103</v>
      </c>
      <c r="C37" s="8" t="s">
        <v>494</v>
      </c>
      <c r="D37" s="8" t="s">
        <v>200</v>
      </c>
      <c r="E37" s="8" t="s">
        <v>1028</v>
      </c>
      <c r="F37" s="8"/>
      <c r="G37" s="8"/>
      <c r="H37" s="8"/>
      <c r="I37" s="8"/>
      <c r="J37" s="8"/>
    </row>
    <row r="38" spans="1:10" hidden="1" x14ac:dyDescent="0.25">
      <c r="A38" s="8" t="s">
        <v>495</v>
      </c>
      <c r="B38" s="8" t="s">
        <v>103</v>
      </c>
      <c r="C38" s="8" t="s">
        <v>496</v>
      </c>
      <c r="D38" s="8" t="s">
        <v>200</v>
      </c>
      <c r="E38" s="8" t="s">
        <v>1028</v>
      </c>
      <c r="F38" s="8"/>
      <c r="G38" s="8"/>
      <c r="H38" s="8"/>
      <c r="I38" s="8"/>
      <c r="J38" s="8"/>
    </row>
    <row r="39" spans="1:10" hidden="1" x14ac:dyDescent="0.25">
      <c r="A39" s="8" t="s">
        <v>497</v>
      </c>
      <c r="B39" s="8" t="s">
        <v>103</v>
      </c>
      <c r="C39" s="8" t="s">
        <v>492</v>
      </c>
      <c r="D39" s="8" t="s">
        <v>200</v>
      </c>
      <c r="E39" s="8" t="s">
        <v>1028</v>
      </c>
      <c r="F39" s="8"/>
      <c r="G39" s="8"/>
      <c r="H39" s="8"/>
      <c r="I39" s="8"/>
      <c r="J39" s="8"/>
    </row>
    <row r="40" spans="1:10" hidden="1" x14ac:dyDescent="0.25">
      <c r="A40" s="8" t="s">
        <v>498</v>
      </c>
      <c r="B40" s="8" t="s">
        <v>103</v>
      </c>
      <c r="C40" s="8" t="s">
        <v>492</v>
      </c>
      <c r="D40" s="8" t="s">
        <v>200</v>
      </c>
      <c r="E40" s="8" t="s">
        <v>1028</v>
      </c>
      <c r="F40" s="8"/>
      <c r="G40" s="8"/>
      <c r="H40" s="8"/>
      <c r="I40" s="8"/>
      <c r="J40" s="8"/>
    </row>
    <row r="41" spans="1:10" hidden="1" x14ac:dyDescent="0.25">
      <c r="A41" s="8" t="s">
        <v>499</v>
      </c>
      <c r="B41" s="8" t="s">
        <v>103</v>
      </c>
      <c r="C41" s="8" t="s">
        <v>492</v>
      </c>
      <c r="D41" s="8" t="s">
        <v>200</v>
      </c>
      <c r="E41" s="8" t="s">
        <v>1028</v>
      </c>
      <c r="F41" s="8"/>
      <c r="G41" s="8"/>
      <c r="H41" s="8"/>
      <c r="I41" s="8"/>
      <c r="J41" s="8"/>
    </row>
    <row r="42" spans="1:10" hidden="1" x14ac:dyDescent="0.25">
      <c r="A42" s="8" t="s">
        <v>500</v>
      </c>
      <c r="B42" s="8" t="s">
        <v>103</v>
      </c>
      <c r="C42" s="8" t="s">
        <v>492</v>
      </c>
      <c r="D42" s="8" t="s">
        <v>200</v>
      </c>
      <c r="E42" s="8" t="s">
        <v>1028</v>
      </c>
      <c r="F42" s="8"/>
      <c r="G42" s="8"/>
      <c r="H42" s="8"/>
      <c r="I42" s="8"/>
      <c r="J42" s="8"/>
    </row>
    <row r="43" spans="1:10" hidden="1" x14ac:dyDescent="0.25">
      <c r="A43" s="8" t="s">
        <v>501</v>
      </c>
      <c r="B43" s="8" t="s">
        <v>103</v>
      </c>
      <c r="C43" s="8" t="s">
        <v>483</v>
      </c>
      <c r="D43" s="8" t="s">
        <v>200</v>
      </c>
      <c r="E43" s="8" t="s">
        <v>1028</v>
      </c>
      <c r="F43" s="8"/>
      <c r="G43" s="8"/>
      <c r="H43" s="8"/>
      <c r="I43" s="8"/>
      <c r="J43" s="8"/>
    </row>
    <row r="44" spans="1:10" hidden="1" x14ac:dyDescent="0.25">
      <c r="A44" s="8" t="s">
        <v>896</v>
      </c>
      <c r="B44" s="8" t="s">
        <v>894</v>
      </c>
      <c r="C44" s="8" t="s">
        <v>897</v>
      </c>
      <c r="D44" s="8" t="s">
        <v>144</v>
      </c>
      <c r="E44" s="8" t="s">
        <v>1028</v>
      </c>
      <c r="F44" s="8"/>
      <c r="G44" s="8"/>
      <c r="H44" s="8"/>
      <c r="I44" s="8"/>
      <c r="J44" s="8"/>
    </row>
    <row r="45" spans="1:10" hidden="1" x14ac:dyDescent="0.25">
      <c r="A45" s="8" t="s">
        <v>502</v>
      </c>
      <c r="B45" s="8" t="s">
        <v>103</v>
      </c>
      <c r="C45" s="8" t="s">
        <v>405</v>
      </c>
      <c r="D45" s="8" t="s">
        <v>200</v>
      </c>
      <c r="E45" s="8" t="s">
        <v>1028</v>
      </c>
      <c r="F45" s="8"/>
      <c r="G45" s="8"/>
      <c r="H45" s="8"/>
      <c r="I45" s="8"/>
      <c r="J45" s="8"/>
    </row>
    <row r="46" spans="1:10" hidden="1" x14ac:dyDescent="0.25">
      <c r="A46" s="8" t="s">
        <v>503</v>
      </c>
      <c r="B46" s="8" t="s">
        <v>103</v>
      </c>
      <c r="C46" s="8" t="s">
        <v>504</v>
      </c>
      <c r="D46" s="8" t="s">
        <v>200</v>
      </c>
      <c r="E46" s="8" t="s">
        <v>1028</v>
      </c>
      <c r="F46" s="8"/>
      <c r="G46" s="8"/>
      <c r="H46" s="8"/>
      <c r="I46" s="8"/>
      <c r="J46" s="8"/>
    </row>
    <row r="47" spans="1:10" hidden="1" x14ac:dyDescent="0.25">
      <c r="A47" s="8" t="s">
        <v>505</v>
      </c>
      <c r="B47" s="8" t="s">
        <v>103</v>
      </c>
      <c r="C47" s="8" t="s">
        <v>506</v>
      </c>
      <c r="D47" s="8" t="s">
        <v>200</v>
      </c>
      <c r="E47" s="8" t="s">
        <v>1028</v>
      </c>
      <c r="F47" s="8"/>
      <c r="G47" s="8"/>
      <c r="H47" s="8"/>
      <c r="I47" s="8"/>
      <c r="J47" s="8"/>
    </row>
    <row r="48" spans="1:10" hidden="1" x14ac:dyDescent="0.25">
      <c r="A48" s="8" t="s">
        <v>201</v>
      </c>
      <c r="B48" s="8" t="s">
        <v>198</v>
      </c>
      <c r="C48" s="8" t="s">
        <v>202</v>
      </c>
      <c r="D48" s="8" t="s">
        <v>200</v>
      </c>
      <c r="E48" s="8" t="s">
        <v>1028</v>
      </c>
      <c r="F48" s="8"/>
      <c r="G48" s="8"/>
      <c r="H48" s="8"/>
      <c r="I48" s="8"/>
      <c r="J48" s="8"/>
    </row>
    <row r="49" spans="1:10" hidden="1" x14ac:dyDescent="0.25">
      <c r="A49" s="8" t="s">
        <v>507</v>
      </c>
      <c r="B49" s="8" t="s">
        <v>103</v>
      </c>
      <c r="C49" s="8" t="s">
        <v>508</v>
      </c>
      <c r="D49" s="8" t="s">
        <v>200</v>
      </c>
      <c r="E49" s="8" t="s">
        <v>1028</v>
      </c>
      <c r="F49" s="8"/>
      <c r="G49" s="8"/>
      <c r="H49" s="8"/>
      <c r="I49" s="8"/>
      <c r="J49" s="8"/>
    </row>
    <row r="50" spans="1:10" hidden="1" x14ac:dyDescent="0.25">
      <c r="A50" s="8" t="s">
        <v>900</v>
      </c>
      <c r="B50" s="8" t="s">
        <v>894</v>
      </c>
      <c r="C50" s="8" t="s">
        <v>895</v>
      </c>
      <c r="D50" s="8" t="s">
        <v>144</v>
      </c>
      <c r="E50" s="8" t="s">
        <v>1028</v>
      </c>
      <c r="F50" s="8"/>
      <c r="G50" s="8"/>
      <c r="H50" s="8"/>
      <c r="I50" s="8"/>
      <c r="J50" s="8"/>
    </row>
    <row r="51" spans="1:10" hidden="1" x14ac:dyDescent="0.25">
      <c r="A51" s="8" t="s">
        <v>509</v>
      </c>
      <c r="B51" s="8" t="s">
        <v>103</v>
      </c>
      <c r="C51" s="8" t="s">
        <v>510</v>
      </c>
      <c r="D51" s="8" t="s">
        <v>200</v>
      </c>
      <c r="E51" s="8" t="s">
        <v>1028</v>
      </c>
      <c r="F51" s="8"/>
      <c r="G51" s="8"/>
      <c r="H51" s="8"/>
      <c r="I51" s="8"/>
      <c r="J51" s="8"/>
    </row>
    <row r="52" spans="1:10" hidden="1" x14ac:dyDescent="0.25">
      <c r="A52" s="8" t="s">
        <v>511</v>
      </c>
      <c r="B52" s="8" t="s">
        <v>103</v>
      </c>
      <c r="C52" s="8" t="s">
        <v>512</v>
      </c>
      <c r="D52" s="8" t="s">
        <v>200</v>
      </c>
      <c r="E52" s="8" t="s">
        <v>1028</v>
      </c>
      <c r="F52" s="8"/>
      <c r="G52" s="8"/>
      <c r="H52" s="8"/>
      <c r="I52" s="8"/>
      <c r="J52" s="8"/>
    </row>
    <row r="53" spans="1:10" hidden="1" x14ac:dyDescent="0.25">
      <c r="A53" s="8" t="s">
        <v>513</v>
      </c>
      <c r="B53" s="8" t="s">
        <v>103</v>
      </c>
      <c r="C53" s="8" t="s">
        <v>405</v>
      </c>
      <c r="D53" s="8" t="s">
        <v>200</v>
      </c>
      <c r="E53" s="8" t="s">
        <v>1028</v>
      </c>
      <c r="F53" s="8"/>
      <c r="G53" s="8"/>
      <c r="H53" s="8"/>
      <c r="I53" s="8"/>
      <c r="J53" s="8"/>
    </row>
    <row r="54" spans="1:10" hidden="1" x14ac:dyDescent="0.25">
      <c r="A54" s="8" t="s">
        <v>514</v>
      </c>
      <c r="B54" s="8" t="s">
        <v>103</v>
      </c>
      <c r="C54" s="8" t="s">
        <v>405</v>
      </c>
      <c r="D54" s="8" t="s">
        <v>200</v>
      </c>
      <c r="E54" s="8" t="s">
        <v>1028</v>
      </c>
      <c r="F54" s="8"/>
      <c r="G54" s="8"/>
      <c r="H54" s="8"/>
      <c r="I54" s="8"/>
      <c r="J54" s="8"/>
    </row>
    <row r="55" spans="1:10" hidden="1" x14ac:dyDescent="0.25">
      <c r="A55" s="8" t="s">
        <v>515</v>
      </c>
      <c r="B55" s="8" t="s">
        <v>103</v>
      </c>
      <c r="C55" s="8" t="s">
        <v>516</v>
      </c>
      <c r="D55" s="8" t="s">
        <v>200</v>
      </c>
      <c r="E55" s="8" t="s">
        <v>1028</v>
      </c>
      <c r="F55" s="8"/>
      <c r="G55" s="8"/>
      <c r="H55" s="8"/>
      <c r="I55" s="8"/>
      <c r="J55" s="8"/>
    </row>
    <row r="56" spans="1:10" hidden="1" x14ac:dyDescent="0.25">
      <c r="A56" s="8" t="s">
        <v>517</v>
      </c>
      <c r="B56" s="8" t="s">
        <v>103</v>
      </c>
      <c r="C56" s="8" t="s">
        <v>518</v>
      </c>
      <c r="D56" s="8" t="s">
        <v>200</v>
      </c>
      <c r="E56" s="8" t="s">
        <v>1028</v>
      </c>
      <c r="F56" s="8"/>
      <c r="G56" s="8"/>
      <c r="H56" s="8"/>
      <c r="I56" s="8"/>
      <c r="J56" s="8"/>
    </row>
    <row r="57" spans="1:10" hidden="1" x14ac:dyDescent="0.25">
      <c r="A57" s="8" t="s">
        <v>862</v>
      </c>
      <c r="B57" s="8" t="s">
        <v>859</v>
      </c>
      <c r="C57" s="8" t="s">
        <v>863</v>
      </c>
      <c r="D57" s="8" t="s">
        <v>144</v>
      </c>
      <c r="E57" s="8" t="s">
        <v>1028</v>
      </c>
      <c r="F57" s="8"/>
      <c r="G57" s="8"/>
      <c r="H57" s="8"/>
      <c r="I57" s="8"/>
      <c r="J57" s="8"/>
    </row>
    <row r="58" spans="1:10" hidden="1" x14ac:dyDescent="0.25">
      <c r="A58" s="8" t="s">
        <v>519</v>
      </c>
      <c r="B58" s="8" t="s">
        <v>103</v>
      </c>
      <c r="C58" s="8" t="s">
        <v>411</v>
      </c>
      <c r="D58" s="8" t="s">
        <v>200</v>
      </c>
      <c r="E58" s="8" t="s">
        <v>1028</v>
      </c>
      <c r="F58" s="8"/>
      <c r="G58" s="8"/>
      <c r="H58" s="8"/>
      <c r="I58" s="8"/>
      <c r="J58" s="8"/>
    </row>
    <row r="59" spans="1:10" hidden="1" x14ac:dyDescent="0.25">
      <c r="A59" s="8" t="s">
        <v>522</v>
      </c>
      <c r="B59" s="8" t="s">
        <v>103</v>
      </c>
      <c r="C59" s="8" t="s">
        <v>523</v>
      </c>
      <c r="D59" s="8" t="s">
        <v>200</v>
      </c>
      <c r="E59" s="8" t="s">
        <v>1028</v>
      </c>
      <c r="F59" s="8"/>
      <c r="G59" s="8"/>
      <c r="H59" s="8"/>
      <c r="I59" s="8"/>
      <c r="J59" s="8"/>
    </row>
    <row r="60" spans="1:10" hidden="1" x14ac:dyDescent="0.25">
      <c r="A60" s="8" t="s">
        <v>102</v>
      </c>
      <c r="B60" s="8" t="s">
        <v>103</v>
      </c>
      <c r="C60" s="8" t="e">
        <v>#N/A</v>
      </c>
      <c r="D60" s="8" t="e">
        <v>#N/A</v>
      </c>
      <c r="E60" s="8" t="e">
        <v>#N/A</v>
      </c>
      <c r="F60" s="8"/>
      <c r="G60" s="8"/>
      <c r="H60" s="8"/>
      <c r="I60" s="8"/>
      <c r="J60" s="8"/>
    </row>
    <row r="61" spans="1:10" hidden="1" x14ac:dyDescent="0.25">
      <c r="A61" s="8" t="s">
        <v>524</v>
      </c>
      <c r="B61" s="8" t="s">
        <v>103</v>
      </c>
      <c r="C61" s="8" t="s">
        <v>483</v>
      </c>
      <c r="D61" s="8" t="s">
        <v>200</v>
      </c>
      <c r="E61" s="8" t="s">
        <v>1028</v>
      </c>
      <c r="F61" s="8"/>
      <c r="G61" s="8"/>
      <c r="H61" s="8"/>
      <c r="I61" s="8"/>
      <c r="J61" s="8"/>
    </row>
    <row r="62" spans="1:10" hidden="1" x14ac:dyDescent="0.25">
      <c r="A62" s="8" t="s">
        <v>527</v>
      </c>
      <c r="B62" s="8" t="s">
        <v>103</v>
      </c>
      <c r="C62" s="8" t="s">
        <v>528</v>
      </c>
      <c r="D62" s="8" t="s">
        <v>200</v>
      </c>
      <c r="E62" s="8" t="s">
        <v>1028</v>
      </c>
      <c r="F62" s="8"/>
      <c r="G62" s="8"/>
      <c r="H62" s="8"/>
      <c r="I62" s="8"/>
      <c r="J62" s="8"/>
    </row>
    <row r="63" spans="1:10" hidden="1" x14ac:dyDescent="0.25">
      <c r="A63" s="8" t="s">
        <v>529</v>
      </c>
      <c r="B63" s="8" t="s">
        <v>103</v>
      </c>
      <c r="C63" s="8" t="s">
        <v>528</v>
      </c>
      <c r="D63" s="8" t="s">
        <v>200</v>
      </c>
      <c r="E63" s="8" t="s">
        <v>1028</v>
      </c>
      <c r="F63" s="8"/>
      <c r="G63" s="8"/>
      <c r="H63" s="8"/>
      <c r="I63" s="8"/>
      <c r="J63" s="8"/>
    </row>
    <row r="64" spans="1:10" hidden="1" x14ac:dyDescent="0.25">
      <c r="A64" s="8" t="s">
        <v>866</v>
      </c>
      <c r="B64" s="8" t="s">
        <v>859</v>
      </c>
      <c r="C64" s="8" t="s">
        <v>863</v>
      </c>
      <c r="D64" s="8" t="s">
        <v>144</v>
      </c>
      <c r="E64" s="8" t="s">
        <v>1028</v>
      </c>
      <c r="F64" s="8"/>
      <c r="G64" s="8"/>
      <c r="H64" s="8"/>
      <c r="I64" s="8"/>
      <c r="J64" s="8"/>
    </row>
    <row r="65" spans="1:10" hidden="1" x14ac:dyDescent="0.25">
      <c r="A65" s="8" t="s">
        <v>203</v>
      </c>
      <c r="B65" s="8" t="s">
        <v>198</v>
      </c>
      <c r="C65" s="8" t="s">
        <v>204</v>
      </c>
      <c r="D65" s="8" t="s">
        <v>200</v>
      </c>
      <c r="E65" s="8" t="s">
        <v>1028</v>
      </c>
      <c r="F65" s="8"/>
      <c r="G65" s="8"/>
      <c r="H65" s="8"/>
      <c r="I65" s="8"/>
      <c r="J65" s="8"/>
    </row>
    <row r="66" spans="1:10" hidden="1" x14ac:dyDescent="0.25">
      <c r="A66" s="8" t="s">
        <v>870</v>
      </c>
      <c r="B66" s="8" t="s">
        <v>859</v>
      </c>
      <c r="C66" s="8" t="s">
        <v>860</v>
      </c>
      <c r="D66" s="8" t="s">
        <v>144</v>
      </c>
      <c r="E66" s="8" t="s">
        <v>1028</v>
      </c>
      <c r="F66" s="8"/>
      <c r="G66" s="8"/>
      <c r="H66" s="8"/>
      <c r="I66" s="8"/>
      <c r="J66" s="8"/>
    </row>
    <row r="67" spans="1:10" hidden="1" x14ac:dyDescent="0.25">
      <c r="A67" s="8" t="s">
        <v>532</v>
      </c>
      <c r="B67" s="8" t="s">
        <v>103</v>
      </c>
      <c r="C67" s="8" t="s">
        <v>533</v>
      </c>
      <c r="D67" s="8" t="s">
        <v>200</v>
      </c>
      <c r="E67" s="8" t="s">
        <v>1028</v>
      </c>
      <c r="F67" s="8"/>
      <c r="G67" s="8"/>
      <c r="H67" s="8"/>
      <c r="I67" s="8"/>
      <c r="J67" s="8"/>
    </row>
    <row r="68" spans="1:10" hidden="1" x14ac:dyDescent="0.25">
      <c r="A68" s="8" t="s">
        <v>534</v>
      </c>
      <c r="B68" s="8" t="s">
        <v>103</v>
      </c>
      <c r="C68" s="8" t="s">
        <v>485</v>
      </c>
      <c r="D68" s="8" t="s">
        <v>200</v>
      </c>
      <c r="E68" s="8" t="s">
        <v>1028</v>
      </c>
      <c r="F68" s="8"/>
      <c r="G68" s="8"/>
      <c r="H68" s="8"/>
      <c r="I68" s="8"/>
      <c r="J68" s="8"/>
    </row>
    <row r="69" spans="1:10" hidden="1" x14ac:dyDescent="0.25">
      <c r="A69" s="8" t="s">
        <v>559</v>
      </c>
      <c r="B69" s="8" t="s">
        <v>103</v>
      </c>
      <c r="C69" s="8" t="s">
        <v>506</v>
      </c>
      <c r="D69" s="8" t="s">
        <v>200</v>
      </c>
      <c r="E69" s="8" t="s">
        <v>1028</v>
      </c>
      <c r="F69" s="8"/>
      <c r="G69" s="8"/>
      <c r="H69" s="8"/>
      <c r="I69" s="8"/>
      <c r="J69" s="8"/>
    </row>
    <row r="70" spans="1:10" hidden="1" x14ac:dyDescent="0.25">
      <c r="A70" s="8" t="s">
        <v>603</v>
      </c>
      <c r="B70" s="8" t="s">
        <v>103</v>
      </c>
      <c r="C70" s="8" t="s">
        <v>604</v>
      </c>
      <c r="D70" s="8" t="s">
        <v>200</v>
      </c>
      <c r="E70" s="8" t="s">
        <v>1028</v>
      </c>
      <c r="F70" s="8"/>
      <c r="G70" s="8"/>
      <c r="H70" s="8"/>
      <c r="I70" s="8"/>
      <c r="J70" s="8"/>
    </row>
    <row r="71" spans="1:10" hidden="1" x14ac:dyDescent="0.25">
      <c r="A71" s="8" t="s">
        <v>632</v>
      </c>
      <c r="B71" s="8" t="s">
        <v>103</v>
      </c>
      <c r="C71" s="8" t="s">
        <v>633</v>
      </c>
      <c r="D71" s="8" t="s">
        <v>200</v>
      </c>
      <c r="E71" s="8" t="s">
        <v>1028</v>
      </c>
      <c r="F71" s="8"/>
      <c r="G71" s="8"/>
      <c r="H71" s="8"/>
      <c r="I71" s="8"/>
      <c r="J71" s="8"/>
    </row>
    <row r="72" spans="1:10" hidden="1" x14ac:dyDescent="0.25">
      <c r="A72" s="8" t="s">
        <v>746</v>
      </c>
      <c r="B72" s="8" t="s">
        <v>103</v>
      </c>
      <c r="C72" s="8" t="s">
        <v>633</v>
      </c>
      <c r="D72" s="8" t="s">
        <v>200</v>
      </c>
      <c r="E72" s="8" t="s">
        <v>1028</v>
      </c>
      <c r="F72" s="8"/>
      <c r="G72" s="8"/>
      <c r="H72" s="8"/>
      <c r="I72" s="8"/>
      <c r="J72" s="8"/>
    </row>
    <row r="73" spans="1:10" hidden="1" x14ac:dyDescent="0.25">
      <c r="A73" s="8" t="s">
        <v>747</v>
      </c>
      <c r="B73" s="8" t="s">
        <v>103</v>
      </c>
      <c r="C73" s="8" t="s">
        <v>633</v>
      </c>
      <c r="D73" s="8" t="s">
        <v>200</v>
      </c>
      <c r="E73" s="8" t="s">
        <v>1028</v>
      </c>
      <c r="F73" s="8"/>
      <c r="G73" s="8"/>
      <c r="H73" s="8"/>
      <c r="I73" s="8"/>
      <c r="J73" s="8"/>
    </row>
    <row r="74" spans="1:10" hidden="1" x14ac:dyDescent="0.25">
      <c r="A74" s="8" t="s">
        <v>748</v>
      </c>
      <c r="B74" s="8" t="s">
        <v>103</v>
      </c>
      <c r="C74" s="8" t="s">
        <v>633</v>
      </c>
      <c r="D74" s="8" t="s">
        <v>200</v>
      </c>
      <c r="E74" s="8" t="s">
        <v>1028</v>
      </c>
      <c r="F74" s="8"/>
      <c r="G74" s="8"/>
      <c r="H74" s="8"/>
      <c r="I74" s="8"/>
      <c r="J74" s="8"/>
    </row>
    <row r="75" spans="1:10" hidden="1" x14ac:dyDescent="0.25">
      <c r="A75" s="8" t="s">
        <v>749</v>
      </c>
      <c r="B75" s="8" t="s">
        <v>103</v>
      </c>
      <c r="C75" s="8" t="s">
        <v>750</v>
      </c>
      <c r="D75" s="8" t="s">
        <v>200</v>
      </c>
      <c r="E75" s="8" t="s">
        <v>1028</v>
      </c>
      <c r="F75" s="8"/>
      <c r="G75" s="8"/>
      <c r="H75" s="8"/>
      <c r="I75" s="8"/>
      <c r="J75" s="8"/>
    </row>
    <row r="76" spans="1:10" hidden="1" x14ac:dyDescent="0.25">
      <c r="A76" s="8" t="s">
        <v>751</v>
      </c>
      <c r="B76" s="8" t="s">
        <v>103</v>
      </c>
      <c r="C76" s="8" t="s">
        <v>633</v>
      </c>
      <c r="D76" s="8" t="s">
        <v>200</v>
      </c>
      <c r="E76" s="8" t="s">
        <v>1028</v>
      </c>
      <c r="F76" s="8"/>
      <c r="G76" s="8"/>
      <c r="H76" s="8"/>
      <c r="I76" s="8"/>
      <c r="J76" s="8"/>
    </row>
    <row r="77" spans="1:10" hidden="1" x14ac:dyDescent="0.25">
      <c r="A77" s="8" t="s">
        <v>752</v>
      </c>
      <c r="B77" s="8" t="s">
        <v>103</v>
      </c>
      <c r="C77" s="8" t="s">
        <v>633</v>
      </c>
      <c r="D77" s="8" t="s">
        <v>200</v>
      </c>
      <c r="E77" s="8" t="s">
        <v>1028</v>
      </c>
      <c r="F77" s="8"/>
      <c r="G77" s="8"/>
      <c r="H77" s="8"/>
      <c r="I77" s="8"/>
      <c r="J77" s="8"/>
    </row>
    <row r="78" spans="1:10" hidden="1" x14ac:dyDescent="0.25">
      <c r="A78" s="8" t="s">
        <v>753</v>
      </c>
      <c r="B78" s="8" t="s">
        <v>103</v>
      </c>
      <c r="C78" s="8" t="s">
        <v>633</v>
      </c>
      <c r="D78" s="8" t="s">
        <v>200</v>
      </c>
      <c r="E78" s="8" t="s">
        <v>1028</v>
      </c>
      <c r="F78" s="8"/>
      <c r="G78" s="8"/>
      <c r="H78" s="8"/>
      <c r="I78" s="8"/>
      <c r="J78" s="8"/>
    </row>
    <row r="79" spans="1:10" hidden="1" x14ac:dyDescent="0.25">
      <c r="A79" s="8" t="s">
        <v>136</v>
      </c>
      <c r="B79" s="8" t="s">
        <v>103</v>
      </c>
      <c r="C79" s="8" t="e">
        <v>#N/A</v>
      </c>
      <c r="D79" s="8" t="e">
        <v>#N/A</v>
      </c>
      <c r="E79" s="8" t="e">
        <v>#N/A</v>
      </c>
      <c r="F79" s="8"/>
      <c r="G79" s="8"/>
      <c r="H79" s="8"/>
      <c r="I79" s="8"/>
      <c r="J79" s="8"/>
    </row>
    <row r="80" spans="1:10" hidden="1" x14ac:dyDescent="0.25">
      <c r="A80" s="8" t="s">
        <v>761</v>
      </c>
      <c r="B80" s="8" t="s">
        <v>103</v>
      </c>
      <c r="C80" s="8" t="s">
        <v>633</v>
      </c>
      <c r="D80" s="8" t="s">
        <v>200</v>
      </c>
      <c r="E80" s="8" t="s">
        <v>1028</v>
      </c>
      <c r="F80" s="8"/>
      <c r="G80" s="8"/>
      <c r="H80" s="8"/>
      <c r="I80" s="8"/>
      <c r="J80" s="8"/>
    </row>
    <row r="81" spans="1:10" hidden="1" x14ac:dyDescent="0.25">
      <c r="A81" s="8" t="s">
        <v>762</v>
      </c>
      <c r="B81" s="8" t="s">
        <v>103</v>
      </c>
      <c r="C81" s="8" t="s">
        <v>750</v>
      </c>
      <c r="D81" s="8" t="s">
        <v>200</v>
      </c>
      <c r="E81" s="8" t="s">
        <v>1028</v>
      </c>
      <c r="F81" s="8"/>
      <c r="G81" s="8"/>
      <c r="H81" s="8"/>
      <c r="I81" s="8"/>
      <c r="J81" s="8"/>
    </row>
    <row r="82" spans="1:10" hidden="1" x14ac:dyDescent="0.25">
      <c r="A82" s="8" t="s">
        <v>763</v>
      </c>
      <c r="B82" s="8" t="s">
        <v>103</v>
      </c>
      <c r="C82" s="8" t="s">
        <v>633</v>
      </c>
      <c r="D82" s="8" t="s">
        <v>200</v>
      </c>
      <c r="E82" s="8" t="s">
        <v>1028</v>
      </c>
      <c r="F82" s="8"/>
      <c r="G82" s="8"/>
      <c r="H82" s="8"/>
      <c r="I82" s="8"/>
      <c r="J82" s="8"/>
    </row>
    <row r="83" spans="1:10" hidden="1" x14ac:dyDescent="0.25">
      <c r="A83" s="8" t="s">
        <v>764</v>
      </c>
      <c r="B83" s="8" t="s">
        <v>103</v>
      </c>
      <c r="C83" s="8" t="s">
        <v>633</v>
      </c>
      <c r="D83" s="8" t="s">
        <v>200</v>
      </c>
      <c r="E83" s="8" t="s">
        <v>1028</v>
      </c>
      <c r="F83" s="8"/>
      <c r="G83" s="8"/>
      <c r="H83" s="8"/>
      <c r="I83" s="8"/>
      <c r="J83" s="8"/>
    </row>
    <row r="84" spans="1:10" hidden="1" x14ac:dyDescent="0.25">
      <c r="A84" s="8" t="s">
        <v>767</v>
      </c>
      <c r="B84" s="8" t="s">
        <v>103</v>
      </c>
      <c r="C84" s="8" t="s">
        <v>633</v>
      </c>
      <c r="D84" s="8" t="s">
        <v>200</v>
      </c>
      <c r="E84" s="8" t="s">
        <v>1028</v>
      </c>
      <c r="F84" s="8"/>
      <c r="G84" s="8"/>
      <c r="H84" s="8"/>
      <c r="I84" s="8"/>
      <c r="J84" s="8"/>
    </row>
    <row r="85" spans="1:10" hidden="1" x14ac:dyDescent="0.25">
      <c r="A85" s="8" t="s">
        <v>772</v>
      </c>
      <c r="B85" s="8" t="s">
        <v>103</v>
      </c>
      <c r="C85" s="8" t="s">
        <v>633</v>
      </c>
      <c r="D85" s="8" t="s">
        <v>200</v>
      </c>
      <c r="E85" s="8" t="s">
        <v>1028</v>
      </c>
      <c r="F85" s="8"/>
      <c r="G85" s="8"/>
      <c r="H85" s="8"/>
      <c r="I85" s="8"/>
      <c r="J85" s="8"/>
    </row>
    <row r="86" spans="1:10" hidden="1" x14ac:dyDescent="0.25">
      <c r="A86" s="8" t="s">
        <v>773</v>
      </c>
      <c r="B86" s="8" t="s">
        <v>103</v>
      </c>
      <c r="C86" s="8" t="s">
        <v>633</v>
      </c>
      <c r="D86" s="8" t="s">
        <v>200</v>
      </c>
      <c r="E86" s="8" t="s">
        <v>1028</v>
      </c>
      <c r="F86" s="8"/>
      <c r="G86" s="8"/>
      <c r="H86" s="8"/>
      <c r="I86" s="8"/>
      <c r="J86" s="8"/>
    </row>
    <row r="87" spans="1:10" hidden="1" x14ac:dyDescent="0.25">
      <c r="A87" s="8" t="s">
        <v>775</v>
      </c>
      <c r="B87" s="8" t="s">
        <v>103</v>
      </c>
      <c r="C87" s="8" t="s">
        <v>633</v>
      </c>
      <c r="D87" s="8" t="s">
        <v>200</v>
      </c>
      <c r="E87" s="8" t="s">
        <v>1028</v>
      </c>
      <c r="F87" s="8"/>
      <c r="G87" s="8"/>
      <c r="H87" s="8"/>
      <c r="I87" s="8"/>
      <c r="J87" s="8"/>
    </row>
    <row r="88" spans="1:10" hidden="1" x14ac:dyDescent="0.25">
      <c r="A88" s="8" t="s">
        <v>776</v>
      </c>
      <c r="B88" s="8" t="s">
        <v>103</v>
      </c>
      <c r="C88" s="8" t="s">
        <v>633</v>
      </c>
      <c r="D88" s="8" t="s">
        <v>200</v>
      </c>
      <c r="E88" s="8" t="s">
        <v>1028</v>
      </c>
      <c r="F88" s="8"/>
      <c r="G88" s="8"/>
      <c r="H88" s="8"/>
      <c r="I88" s="8"/>
      <c r="J88" s="8"/>
    </row>
    <row r="89" spans="1:10" hidden="1" x14ac:dyDescent="0.25">
      <c r="A89" s="8" t="s">
        <v>777</v>
      </c>
      <c r="B89" s="8" t="s">
        <v>103</v>
      </c>
      <c r="C89" s="8" t="s">
        <v>633</v>
      </c>
      <c r="D89" s="8" t="s">
        <v>200</v>
      </c>
      <c r="E89" s="8" t="s">
        <v>1028</v>
      </c>
      <c r="F89" s="8"/>
      <c r="G89" s="8"/>
      <c r="H89" s="8"/>
      <c r="I89" s="8"/>
      <c r="J89" s="8"/>
    </row>
    <row r="90" spans="1:10" hidden="1" x14ac:dyDescent="0.25">
      <c r="A90" s="8" t="s">
        <v>778</v>
      </c>
      <c r="B90" s="8" t="s">
        <v>103</v>
      </c>
      <c r="C90" s="8" t="s">
        <v>633</v>
      </c>
      <c r="D90" s="8" t="s">
        <v>200</v>
      </c>
      <c r="E90" s="8" t="s">
        <v>1028</v>
      </c>
      <c r="F90" s="8"/>
      <c r="G90" s="8"/>
      <c r="H90" s="8"/>
      <c r="I90" s="8"/>
      <c r="J90" s="8"/>
    </row>
    <row r="91" spans="1:10" hidden="1" x14ac:dyDescent="0.25">
      <c r="A91" s="8" t="s">
        <v>346</v>
      </c>
      <c r="B91" s="8" t="s">
        <v>347</v>
      </c>
      <c r="C91" s="8" t="s">
        <v>348</v>
      </c>
      <c r="D91" s="8" t="s">
        <v>63</v>
      </c>
      <c r="E91" s="8" t="s">
        <v>1028</v>
      </c>
      <c r="F91" s="8"/>
      <c r="G91" s="8"/>
      <c r="H91" s="8"/>
      <c r="I91" s="8"/>
      <c r="J91" s="8"/>
    </row>
    <row r="92" spans="1:10" hidden="1" x14ac:dyDescent="0.25">
      <c r="A92" s="8" t="s">
        <v>349</v>
      </c>
      <c r="B92" s="8" t="s">
        <v>347</v>
      </c>
      <c r="C92" s="8" t="s">
        <v>348</v>
      </c>
      <c r="D92" s="8" t="s">
        <v>63</v>
      </c>
      <c r="E92" s="8" t="s">
        <v>1028</v>
      </c>
      <c r="F92" s="8"/>
      <c r="G92" s="8"/>
      <c r="H92" s="8"/>
      <c r="I92" s="8"/>
      <c r="J92" s="8"/>
    </row>
    <row r="93" spans="1:10" hidden="1" x14ac:dyDescent="0.25">
      <c r="A93" s="8" t="s">
        <v>350</v>
      </c>
      <c r="B93" s="8" t="s">
        <v>347</v>
      </c>
      <c r="C93" s="8" t="s">
        <v>351</v>
      </c>
      <c r="D93" s="8" t="s">
        <v>63</v>
      </c>
      <c r="E93" s="8" t="s">
        <v>1028</v>
      </c>
      <c r="F93" s="8"/>
      <c r="G93" s="8"/>
      <c r="H93" s="8"/>
      <c r="I93" s="8"/>
      <c r="J93" s="8"/>
    </row>
    <row r="94" spans="1:10" hidden="1" x14ac:dyDescent="0.25">
      <c r="A94" s="8" t="s">
        <v>64</v>
      </c>
      <c r="B94" s="8" t="s">
        <v>61</v>
      </c>
      <c r="C94" s="8" t="s">
        <v>65</v>
      </c>
      <c r="D94" s="8" t="s">
        <v>63</v>
      </c>
      <c r="E94" s="8" t="s">
        <v>1028</v>
      </c>
      <c r="F94" s="8"/>
      <c r="G94" s="8"/>
      <c r="H94" s="8"/>
      <c r="I94" s="8"/>
      <c r="J94" s="8"/>
    </row>
    <row r="95" spans="1:10" hidden="1" x14ac:dyDescent="0.25">
      <c r="A95" s="8" t="s">
        <v>66</v>
      </c>
      <c r="B95" s="8" t="s">
        <v>61</v>
      </c>
      <c r="C95" s="8" t="s">
        <v>67</v>
      </c>
      <c r="D95" s="8" t="s">
        <v>63</v>
      </c>
      <c r="E95" s="8" t="s">
        <v>1028</v>
      </c>
      <c r="F95" s="8"/>
      <c r="G95" s="8"/>
      <c r="H95" s="8"/>
      <c r="I95" s="8"/>
      <c r="J95" s="8"/>
    </row>
    <row r="96" spans="1:10" hidden="1" x14ac:dyDescent="0.25">
      <c r="A96" s="8" t="s">
        <v>352</v>
      </c>
      <c r="B96" s="8" t="s">
        <v>347</v>
      </c>
      <c r="C96" s="8" t="s">
        <v>353</v>
      </c>
      <c r="D96" s="8" t="s">
        <v>63</v>
      </c>
      <c r="E96" s="8" t="s">
        <v>1028</v>
      </c>
      <c r="F96" s="8"/>
      <c r="G96" s="8"/>
      <c r="H96" s="8"/>
      <c r="I96" s="8"/>
      <c r="J96" s="8"/>
    </row>
    <row r="97" spans="1:10" hidden="1" x14ac:dyDescent="0.25">
      <c r="A97" s="8" t="s">
        <v>354</v>
      </c>
      <c r="B97" s="8" t="s">
        <v>347</v>
      </c>
      <c r="C97" s="8" t="s">
        <v>355</v>
      </c>
      <c r="D97" s="8" t="s">
        <v>63</v>
      </c>
      <c r="E97" s="8" t="s">
        <v>1028</v>
      </c>
      <c r="F97" s="8"/>
      <c r="G97" s="8"/>
      <c r="H97" s="8"/>
      <c r="I97" s="8"/>
      <c r="J97" s="8"/>
    </row>
    <row r="98" spans="1:10" hidden="1" x14ac:dyDescent="0.25">
      <c r="A98" s="8" t="s">
        <v>356</v>
      </c>
      <c r="B98" s="8" t="s">
        <v>347</v>
      </c>
      <c r="C98" s="8" t="s">
        <v>357</v>
      </c>
      <c r="D98" s="8" t="s">
        <v>63</v>
      </c>
      <c r="E98" s="8" t="s">
        <v>1028</v>
      </c>
      <c r="F98" s="8"/>
      <c r="G98" s="8"/>
      <c r="H98" s="8"/>
      <c r="I98" s="8"/>
      <c r="J98" s="8"/>
    </row>
    <row r="99" spans="1:10" hidden="1" x14ac:dyDescent="0.25">
      <c r="A99" s="8" t="s">
        <v>358</v>
      </c>
      <c r="B99" s="8" t="s">
        <v>347</v>
      </c>
      <c r="C99" s="8" t="s">
        <v>357</v>
      </c>
      <c r="D99" s="8" t="s">
        <v>63</v>
      </c>
      <c r="E99" s="8" t="s">
        <v>1028</v>
      </c>
      <c r="F99" s="8"/>
      <c r="G99" s="8"/>
      <c r="H99" s="8"/>
      <c r="I99" s="8"/>
      <c r="J99" s="8"/>
    </row>
    <row r="100" spans="1:10" hidden="1" x14ac:dyDescent="0.25">
      <c r="A100" s="8" t="s">
        <v>359</v>
      </c>
      <c r="B100" s="8" t="s">
        <v>347</v>
      </c>
      <c r="C100" s="8" t="s">
        <v>360</v>
      </c>
      <c r="D100" s="8" t="s">
        <v>63</v>
      </c>
      <c r="E100" s="8" t="s">
        <v>1028</v>
      </c>
      <c r="F100" s="8"/>
      <c r="G100" s="8"/>
      <c r="H100" s="8"/>
      <c r="I100" s="8"/>
      <c r="J100" s="8"/>
    </row>
    <row r="101" spans="1:10" hidden="1" x14ac:dyDescent="0.25">
      <c r="A101" s="8" t="s">
        <v>68</v>
      </c>
      <c r="B101" s="8" t="s">
        <v>61</v>
      </c>
      <c r="C101" s="8" t="s">
        <v>69</v>
      </c>
      <c r="D101" s="8" t="s">
        <v>63</v>
      </c>
      <c r="E101" s="8" t="s">
        <v>1028</v>
      </c>
      <c r="F101" s="8"/>
      <c r="G101" s="8"/>
      <c r="H101" s="8"/>
      <c r="I101" s="8"/>
      <c r="J101" s="8"/>
    </row>
    <row r="102" spans="1:10" hidden="1" x14ac:dyDescent="0.25">
      <c r="A102" s="8" t="s">
        <v>70</v>
      </c>
      <c r="B102" s="8" t="s">
        <v>61</v>
      </c>
      <c r="C102" s="8" t="s">
        <v>71</v>
      </c>
      <c r="D102" s="8" t="s">
        <v>63</v>
      </c>
      <c r="E102" s="8" t="s">
        <v>1028</v>
      </c>
      <c r="F102" s="8"/>
      <c r="G102" s="8"/>
      <c r="H102" s="8"/>
      <c r="I102" s="8"/>
      <c r="J102" s="8"/>
    </row>
    <row r="103" spans="1:10" hidden="1" x14ac:dyDescent="0.25">
      <c r="A103" s="8" t="s">
        <v>361</v>
      </c>
      <c r="B103" s="8" t="s">
        <v>347</v>
      </c>
      <c r="C103" s="8" t="s">
        <v>88</v>
      </c>
      <c r="D103" s="8" t="s">
        <v>63</v>
      </c>
      <c r="E103" s="8" t="s">
        <v>1028</v>
      </c>
      <c r="F103" s="8"/>
      <c r="G103" s="8"/>
      <c r="H103" s="8"/>
      <c r="I103" s="8"/>
      <c r="J103" s="8"/>
    </row>
    <row r="104" spans="1:10" hidden="1" x14ac:dyDescent="0.25">
      <c r="A104" s="8" t="s">
        <v>362</v>
      </c>
      <c r="B104" s="8" t="s">
        <v>347</v>
      </c>
      <c r="C104" s="8" t="s">
        <v>363</v>
      </c>
      <c r="D104" s="8" t="s">
        <v>63</v>
      </c>
      <c r="E104" s="8" t="s">
        <v>1028</v>
      </c>
      <c r="F104" s="8"/>
      <c r="G104" s="8"/>
      <c r="H104" s="8"/>
      <c r="I104" s="8"/>
      <c r="J104" s="8"/>
    </row>
    <row r="105" spans="1:10" hidden="1" x14ac:dyDescent="0.25">
      <c r="A105" s="8" t="s">
        <v>364</v>
      </c>
      <c r="B105" s="8" t="s">
        <v>347</v>
      </c>
      <c r="C105" s="8" t="s">
        <v>363</v>
      </c>
      <c r="D105" s="8" t="s">
        <v>63</v>
      </c>
      <c r="E105" s="8" t="s">
        <v>1028</v>
      </c>
      <c r="F105" s="8"/>
      <c r="G105" s="8"/>
      <c r="H105" s="8"/>
      <c r="I105" s="8"/>
      <c r="J105" s="8"/>
    </row>
    <row r="106" spans="1:10" hidden="1" x14ac:dyDescent="0.25">
      <c r="A106" s="8" t="s">
        <v>787</v>
      </c>
      <c r="B106" s="8" t="s">
        <v>103</v>
      </c>
      <c r="C106" s="8" t="s">
        <v>788</v>
      </c>
      <c r="D106" s="8" t="s">
        <v>200</v>
      </c>
      <c r="E106" s="8" t="s">
        <v>1028</v>
      </c>
      <c r="F106" s="8"/>
      <c r="G106" s="8"/>
      <c r="H106" s="8"/>
      <c r="I106" s="8"/>
      <c r="J106" s="8"/>
    </row>
    <row r="107" spans="1:10" hidden="1" x14ac:dyDescent="0.25">
      <c r="A107" s="8" t="s">
        <v>72</v>
      </c>
      <c r="B107" s="8" t="s">
        <v>61</v>
      </c>
      <c r="C107" s="8" t="s">
        <v>73</v>
      </c>
      <c r="D107" s="8" t="s">
        <v>63</v>
      </c>
      <c r="E107" s="8" t="s">
        <v>1028</v>
      </c>
      <c r="F107" s="8"/>
      <c r="G107" s="8"/>
      <c r="H107" s="8"/>
      <c r="I107" s="8"/>
      <c r="J107" s="8"/>
    </row>
    <row r="108" spans="1:10" hidden="1" x14ac:dyDescent="0.25">
      <c r="A108" s="8" t="s">
        <v>74</v>
      </c>
      <c r="B108" s="8" t="s">
        <v>61</v>
      </c>
      <c r="C108" s="8" t="s">
        <v>75</v>
      </c>
      <c r="D108" s="8" t="s">
        <v>63</v>
      </c>
      <c r="E108" s="8" t="s">
        <v>1028</v>
      </c>
      <c r="F108" s="8"/>
      <c r="G108" s="8"/>
      <c r="H108" s="8"/>
      <c r="I108" s="8"/>
      <c r="J108" s="8"/>
    </row>
    <row r="109" spans="1:10" hidden="1" x14ac:dyDescent="0.25">
      <c r="A109" s="8" t="s">
        <v>76</v>
      </c>
      <c r="B109" s="8" t="s">
        <v>61</v>
      </c>
      <c r="C109" s="8" t="s">
        <v>77</v>
      </c>
      <c r="D109" s="8" t="s">
        <v>63</v>
      </c>
      <c r="E109" s="8" t="s">
        <v>1028</v>
      </c>
      <c r="F109" s="8"/>
      <c r="G109" s="8"/>
      <c r="H109" s="8"/>
      <c r="I109" s="8"/>
      <c r="J109" s="8"/>
    </row>
    <row r="110" spans="1:10" hidden="1" x14ac:dyDescent="0.25">
      <c r="A110" s="8" t="s">
        <v>78</v>
      </c>
      <c r="B110" s="8" t="s">
        <v>61</v>
      </c>
      <c r="C110" s="8" t="s">
        <v>69</v>
      </c>
      <c r="D110" s="8" t="s">
        <v>63</v>
      </c>
      <c r="E110" s="8" t="s">
        <v>1028</v>
      </c>
      <c r="F110" s="8"/>
      <c r="G110" s="8"/>
      <c r="H110" s="8"/>
      <c r="I110" s="8"/>
      <c r="J110" s="8"/>
    </row>
    <row r="111" spans="1:10" hidden="1" x14ac:dyDescent="0.25">
      <c r="A111" s="8" t="s">
        <v>79</v>
      </c>
      <c r="B111" s="8" t="s">
        <v>61</v>
      </c>
      <c r="C111" s="8" t="s">
        <v>62</v>
      </c>
      <c r="D111" s="8" t="s">
        <v>63</v>
      </c>
      <c r="E111" s="8" t="s">
        <v>1028</v>
      </c>
      <c r="F111" s="8"/>
      <c r="G111" s="8"/>
      <c r="H111" s="8"/>
      <c r="I111" s="8"/>
      <c r="J111" s="8"/>
    </row>
    <row r="112" spans="1:10" hidden="1" x14ac:dyDescent="0.25">
      <c r="A112" s="8" t="s">
        <v>365</v>
      </c>
      <c r="B112" s="8" t="s">
        <v>347</v>
      </c>
      <c r="C112" s="8" t="s">
        <v>366</v>
      </c>
      <c r="D112" s="8" t="s">
        <v>63</v>
      </c>
      <c r="E112" s="8" t="s">
        <v>1028</v>
      </c>
      <c r="F112" s="8"/>
      <c r="G112" s="8"/>
      <c r="H112" s="8"/>
      <c r="I112" s="8"/>
      <c r="J112" s="8"/>
    </row>
    <row r="113" spans="1:10" hidden="1" x14ac:dyDescent="0.25">
      <c r="A113" s="8" t="s">
        <v>80</v>
      </c>
      <c r="B113" s="8" t="s">
        <v>61</v>
      </c>
      <c r="C113" s="8" t="s">
        <v>81</v>
      </c>
      <c r="D113" s="8" t="s">
        <v>63</v>
      </c>
      <c r="E113" s="8" t="s">
        <v>1028</v>
      </c>
      <c r="F113" s="8"/>
      <c r="G113" s="8"/>
      <c r="H113" s="8"/>
      <c r="I113" s="8"/>
      <c r="J113" s="8"/>
    </row>
    <row r="114" spans="1:10" hidden="1" x14ac:dyDescent="0.25">
      <c r="A114" s="8" t="s">
        <v>82</v>
      </c>
      <c r="B114" s="8" t="s">
        <v>61</v>
      </c>
      <c r="C114" s="8" t="s">
        <v>83</v>
      </c>
      <c r="D114" s="8" t="s">
        <v>63</v>
      </c>
      <c r="E114" s="8" t="s">
        <v>1028</v>
      </c>
      <c r="F114" s="8"/>
      <c r="G114" s="8"/>
      <c r="H114" s="8"/>
      <c r="I114" s="8"/>
      <c r="J114" s="8"/>
    </row>
    <row r="115" spans="1:10" hidden="1" x14ac:dyDescent="0.25">
      <c r="A115" s="8" t="s">
        <v>84</v>
      </c>
      <c r="B115" s="8" t="s">
        <v>61</v>
      </c>
      <c r="C115" s="8" t="s">
        <v>65</v>
      </c>
      <c r="D115" s="8" t="s">
        <v>63</v>
      </c>
      <c r="E115" s="8" t="s">
        <v>1028</v>
      </c>
      <c r="F115" s="8"/>
      <c r="G115" s="8"/>
      <c r="H115" s="8"/>
      <c r="I115" s="8"/>
      <c r="J115" s="8"/>
    </row>
    <row r="116" spans="1:10" hidden="1" x14ac:dyDescent="0.25">
      <c r="A116" s="8" t="s">
        <v>85</v>
      </c>
      <c r="B116" s="8" t="s">
        <v>61</v>
      </c>
      <c r="C116" s="8" t="s">
        <v>69</v>
      </c>
      <c r="D116" s="8" t="s">
        <v>63</v>
      </c>
      <c r="E116" s="8" t="s">
        <v>1028</v>
      </c>
      <c r="F116" s="8"/>
      <c r="G116" s="8"/>
      <c r="H116" s="8"/>
      <c r="I116" s="8"/>
      <c r="J116" s="8"/>
    </row>
    <row r="117" spans="1:10" hidden="1" x14ac:dyDescent="0.25">
      <c r="A117" s="8" t="s">
        <v>86</v>
      </c>
      <c r="B117" s="8" t="s">
        <v>61</v>
      </c>
      <c r="C117" s="8" t="s">
        <v>73</v>
      </c>
      <c r="D117" s="8" t="s">
        <v>63</v>
      </c>
      <c r="E117" s="8" t="s">
        <v>1028</v>
      </c>
      <c r="F117" s="8"/>
      <c r="G117" s="8"/>
      <c r="H117" s="8"/>
      <c r="I117" s="8"/>
      <c r="J117" s="8"/>
    </row>
    <row r="118" spans="1:10" hidden="1" x14ac:dyDescent="0.25">
      <c r="A118" s="8" t="s">
        <v>367</v>
      </c>
      <c r="B118" s="8" t="s">
        <v>347</v>
      </c>
      <c r="C118" s="8" t="s">
        <v>88</v>
      </c>
      <c r="D118" s="8" t="s">
        <v>63</v>
      </c>
      <c r="E118" s="8" t="s">
        <v>1028</v>
      </c>
      <c r="F118" s="8"/>
      <c r="G118" s="8"/>
      <c r="H118" s="8"/>
      <c r="I118" s="8"/>
      <c r="J118" s="8"/>
    </row>
    <row r="119" spans="1:10" hidden="1" x14ac:dyDescent="0.25">
      <c r="A119" s="8" t="s">
        <v>368</v>
      </c>
      <c r="B119" s="8" t="s">
        <v>347</v>
      </c>
      <c r="C119" s="8" t="s">
        <v>360</v>
      </c>
      <c r="D119" s="8" t="s">
        <v>63</v>
      </c>
      <c r="E119" s="8" t="s">
        <v>1028</v>
      </c>
      <c r="F119" s="8"/>
      <c r="G119" s="8"/>
      <c r="H119" s="8"/>
      <c r="I119" s="8"/>
      <c r="J119" s="8"/>
    </row>
    <row r="120" spans="1:10" hidden="1" x14ac:dyDescent="0.25">
      <c r="A120" s="8" t="s">
        <v>87</v>
      </c>
      <c r="B120" s="8" t="s">
        <v>61</v>
      </c>
      <c r="C120" s="8" t="s">
        <v>88</v>
      </c>
      <c r="D120" s="8" t="s">
        <v>63</v>
      </c>
      <c r="E120" s="8" t="s">
        <v>1028</v>
      </c>
      <c r="F120" s="8"/>
      <c r="G120" s="8"/>
      <c r="H120" s="8"/>
      <c r="I120" s="8"/>
      <c r="J120" s="8"/>
    </row>
    <row r="121" spans="1:10" hidden="1" x14ac:dyDescent="0.25">
      <c r="A121" s="8" t="s">
        <v>89</v>
      </c>
      <c r="B121" s="8" t="s">
        <v>61</v>
      </c>
      <c r="C121" s="8" t="s">
        <v>90</v>
      </c>
      <c r="D121" s="8" t="s">
        <v>63</v>
      </c>
      <c r="E121" s="8" t="s">
        <v>1028</v>
      </c>
      <c r="F121" s="8"/>
      <c r="G121" s="8"/>
      <c r="H121" s="8"/>
      <c r="I121" s="8"/>
      <c r="J121" s="8"/>
    </row>
    <row r="122" spans="1:10" hidden="1" x14ac:dyDescent="0.25">
      <c r="A122" s="8" t="s">
        <v>91</v>
      </c>
      <c r="B122" s="8" t="s">
        <v>61</v>
      </c>
      <c r="C122" s="8" t="s">
        <v>92</v>
      </c>
      <c r="D122" s="8" t="s">
        <v>63</v>
      </c>
      <c r="E122" s="8" t="s">
        <v>1028</v>
      </c>
      <c r="F122" s="8"/>
      <c r="G122" s="8"/>
      <c r="H122" s="8"/>
      <c r="I122" s="8"/>
      <c r="J122" s="8"/>
    </row>
    <row r="123" spans="1:10" hidden="1" x14ac:dyDescent="0.25">
      <c r="A123" s="8" t="s">
        <v>93</v>
      </c>
      <c r="B123" s="8" t="s">
        <v>61</v>
      </c>
      <c r="C123" s="8" t="s">
        <v>94</v>
      </c>
      <c r="D123" s="8" t="s">
        <v>63</v>
      </c>
      <c r="E123" s="8" t="s">
        <v>1028</v>
      </c>
      <c r="F123" s="8"/>
      <c r="G123" s="8"/>
      <c r="H123" s="8"/>
      <c r="I123" s="8"/>
      <c r="J123" s="8"/>
    </row>
    <row r="124" spans="1:10" hidden="1" x14ac:dyDescent="0.25">
      <c r="A124" s="8" t="s">
        <v>205</v>
      </c>
      <c r="B124" s="8" t="s">
        <v>198</v>
      </c>
      <c r="C124" s="8" t="s">
        <v>206</v>
      </c>
      <c r="D124" s="8" t="s">
        <v>200</v>
      </c>
      <c r="E124" s="8" t="s">
        <v>1028</v>
      </c>
      <c r="F124" s="8"/>
      <c r="G124" s="8"/>
      <c r="H124" s="8"/>
      <c r="I124" s="8"/>
      <c r="J124" s="8"/>
    </row>
    <row r="125" spans="1:10" hidden="1" x14ac:dyDescent="0.25">
      <c r="A125" s="8" t="s">
        <v>207</v>
      </c>
      <c r="B125" s="8" t="s">
        <v>198</v>
      </c>
      <c r="C125" s="8" t="s">
        <v>206</v>
      </c>
      <c r="D125" s="8" t="s">
        <v>200</v>
      </c>
      <c r="E125" s="8" t="s">
        <v>1028</v>
      </c>
      <c r="F125" s="8"/>
      <c r="G125" s="8"/>
      <c r="H125" s="8"/>
      <c r="I125" s="8"/>
      <c r="J125" s="8"/>
    </row>
    <row r="126" spans="1:10" hidden="1" x14ac:dyDescent="0.25">
      <c r="A126" s="8" t="s">
        <v>208</v>
      </c>
      <c r="B126" s="8" t="s">
        <v>198</v>
      </c>
      <c r="C126" s="8" t="s">
        <v>209</v>
      </c>
      <c r="D126" s="8" t="s">
        <v>200</v>
      </c>
      <c r="E126" s="8" t="s">
        <v>1028</v>
      </c>
      <c r="F126" s="8"/>
      <c r="G126" s="8"/>
      <c r="H126" s="8"/>
      <c r="I126" s="8"/>
      <c r="J126" s="8"/>
    </row>
    <row r="127" spans="1:10" hidden="1" x14ac:dyDescent="0.25">
      <c r="A127" s="8" t="s">
        <v>874</v>
      </c>
      <c r="B127" s="8" t="s">
        <v>859</v>
      </c>
      <c r="C127" s="8" t="s">
        <v>875</v>
      </c>
      <c r="D127" s="8" t="s">
        <v>144</v>
      </c>
      <c r="E127" s="8" t="s">
        <v>1028</v>
      </c>
      <c r="F127" s="8"/>
      <c r="G127" s="8"/>
      <c r="H127" s="8"/>
      <c r="I127" s="8"/>
      <c r="J127" s="8"/>
    </row>
    <row r="128" spans="1:10" hidden="1" x14ac:dyDescent="0.25">
      <c r="A128" s="8" t="s">
        <v>210</v>
      </c>
      <c r="B128" s="8" t="s">
        <v>198</v>
      </c>
      <c r="C128" s="8" t="s">
        <v>211</v>
      </c>
      <c r="D128" s="8" t="s">
        <v>200</v>
      </c>
      <c r="E128" s="8" t="s">
        <v>1028</v>
      </c>
      <c r="F128" s="8"/>
      <c r="G128" s="8"/>
      <c r="H128" s="8"/>
      <c r="I128" s="8"/>
      <c r="J128" s="8"/>
    </row>
    <row r="129" spans="1:10" hidden="1" x14ac:dyDescent="0.25">
      <c r="A129" s="8" t="s">
        <v>212</v>
      </c>
      <c r="B129" s="8" t="s">
        <v>198</v>
      </c>
      <c r="C129" s="8" t="s">
        <v>213</v>
      </c>
      <c r="D129" s="8" t="s">
        <v>200</v>
      </c>
      <c r="E129" s="8" t="s">
        <v>1028</v>
      </c>
      <c r="F129" s="8"/>
      <c r="G129" s="8"/>
      <c r="H129" s="8"/>
      <c r="I129" s="8"/>
      <c r="J129" s="8"/>
    </row>
    <row r="130" spans="1:10" hidden="1" x14ac:dyDescent="0.25">
      <c r="A130" s="8" t="s">
        <v>214</v>
      </c>
      <c r="B130" s="8" t="s">
        <v>198</v>
      </c>
      <c r="C130" s="8" t="s">
        <v>215</v>
      </c>
      <c r="D130" s="8" t="s">
        <v>200</v>
      </c>
      <c r="E130" s="8" t="s">
        <v>1028</v>
      </c>
      <c r="F130" s="8"/>
      <c r="G130" s="8"/>
      <c r="H130" s="8"/>
      <c r="I130" s="8"/>
      <c r="J130" s="8"/>
    </row>
    <row r="131" spans="1:10" hidden="1" x14ac:dyDescent="0.25">
      <c r="A131" s="8" t="s">
        <v>216</v>
      </c>
      <c r="B131" s="8" t="s">
        <v>198</v>
      </c>
      <c r="C131" s="8" t="s">
        <v>217</v>
      </c>
      <c r="D131" s="8" t="s">
        <v>200</v>
      </c>
      <c r="E131" s="8" t="s">
        <v>1028</v>
      </c>
      <c r="F131" s="8"/>
      <c r="G131" s="8"/>
      <c r="H131" s="8"/>
      <c r="I131" s="8"/>
      <c r="J131" s="8"/>
    </row>
    <row r="132" spans="1:10" hidden="1" x14ac:dyDescent="0.25">
      <c r="A132" s="8" t="s">
        <v>218</v>
      </c>
      <c r="B132" s="8" t="s">
        <v>198</v>
      </c>
      <c r="C132" s="8" t="s">
        <v>219</v>
      </c>
      <c r="D132" s="8" t="s">
        <v>200</v>
      </c>
      <c r="E132" s="8" t="s">
        <v>1028</v>
      </c>
      <c r="F132" s="8"/>
      <c r="G132" s="8"/>
      <c r="H132" s="8"/>
      <c r="I132" s="8"/>
      <c r="J132" s="8"/>
    </row>
    <row r="133" spans="1:10" hidden="1" x14ac:dyDescent="0.25">
      <c r="A133" s="8" t="s">
        <v>220</v>
      </c>
      <c r="B133" s="8" t="s">
        <v>198</v>
      </c>
      <c r="C133" s="8" t="s">
        <v>221</v>
      </c>
      <c r="D133" s="8" t="s">
        <v>200</v>
      </c>
      <c r="E133" s="8" t="s">
        <v>1028</v>
      </c>
      <c r="F133" s="8"/>
      <c r="G133" s="8"/>
      <c r="H133" s="8"/>
      <c r="I133" s="8"/>
      <c r="J133" s="8"/>
    </row>
    <row r="134" spans="1:10" hidden="1" x14ac:dyDescent="0.25">
      <c r="A134" s="8" t="s">
        <v>95</v>
      </c>
      <c r="B134" s="8" t="s">
        <v>61</v>
      </c>
      <c r="C134" s="8" t="s">
        <v>96</v>
      </c>
      <c r="D134" s="8" t="s">
        <v>63</v>
      </c>
      <c r="E134" s="8" t="s">
        <v>1028</v>
      </c>
      <c r="F134" s="8"/>
      <c r="G134" s="8"/>
      <c r="H134" s="8"/>
      <c r="I134" s="8"/>
      <c r="J134" s="8"/>
    </row>
    <row r="135" spans="1:10" hidden="1" x14ac:dyDescent="0.25">
      <c r="A135" s="8" t="s">
        <v>222</v>
      </c>
      <c r="B135" s="8" t="s">
        <v>198</v>
      </c>
      <c r="C135" s="8" t="s">
        <v>223</v>
      </c>
      <c r="D135" s="8" t="s">
        <v>200</v>
      </c>
      <c r="E135" s="8" t="s">
        <v>1028</v>
      </c>
      <c r="F135" s="8"/>
      <c r="G135" s="8"/>
      <c r="H135" s="8"/>
      <c r="I135" s="8"/>
      <c r="J135" s="8"/>
    </row>
    <row r="136" spans="1:10" hidden="1" x14ac:dyDescent="0.25">
      <c r="A136" s="8" t="s">
        <v>224</v>
      </c>
      <c r="B136" s="8" t="s">
        <v>198</v>
      </c>
      <c r="C136" s="8" t="s">
        <v>225</v>
      </c>
      <c r="D136" s="8" t="s">
        <v>200</v>
      </c>
      <c r="E136" s="8" t="s">
        <v>1028</v>
      </c>
      <c r="F136" s="8"/>
      <c r="G136" s="8"/>
      <c r="H136" s="8"/>
      <c r="I136" s="8"/>
      <c r="J136" s="8"/>
    </row>
    <row r="137" spans="1:10" hidden="1" x14ac:dyDescent="0.25">
      <c r="A137" s="8" t="s">
        <v>226</v>
      </c>
      <c r="B137" s="8" t="s">
        <v>198</v>
      </c>
      <c r="C137" s="8" t="s">
        <v>227</v>
      </c>
      <c r="D137" s="8" t="s">
        <v>200</v>
      </c>
      <c r="E137" s="8" t="s">
        <v>1028</v>
      </c>
      <c r="F137" s="8"/>
      <c r="G137" s="8"/>
      <c r="H137" s="8"/>
      <c r="I137" s="8"/>
      <c r="J137" s="8"/>
    </row>
    <row r="138" spans="1:10" hidden="1" x14ac:dyDescent="0.25">
      <c r="A138" s="8" t="s">
        <v>228</v>
      </c>
      <c r="B138" s="8" t="s">
        <v>198</v>
      </c>
      <c r="C138" s="8" t="s">
        <v>227</v>
      </c>
      <c r="D138" s="8" t="s">
        <v>200</v>
      </c>
      <c r="E138" s="8" t="s">
        <v>1028</v>
      </c>
      <c r="F138" s="8"/>
      <c r="G138" s="8"/>
      <c r="H138" s="8"/>
      <c r="I138" s="8"/>
      <c r="J138" s="8"/>
    </row>
    <row r="139" spans="1:10" hidden="1" x14ac:dyDescent="0.25">
      <c r="A139" s="8" t="s">
        <v>229</v>
      </c>
      <c r="B139" s="8" t="s">
        <v>198</v>
      </c>
      <c r="C139" s="8" t="s">
        <v>230</v>
      </c>
      <c r="D139" s="8" t="s">
        <v>200</v>
      </c>
      <c r="E139" s="8" t="s">
        <v>1028</v>
      </c>
      <c r="F139" s="8"/>
      <c r="G139" s="8"/>
      <c r="H139" s="8"/>
      <c r="I139" s="8"/>
      <c r="J139" s="8"/>
    </row>
    <row r="140" spans="1:10" hidden="1" x14ac:dyDescent="0.25">
      <c r="A140" s="8" t="s">
        <v>231</v>
      </c>
      <c r="B140" s="8" t="s">
        <v>198</v>
      </c>
      <c r="C140" s="8" t="s">
        <v>227</v>
      </c>
      <c r="D140" s="8" t="s">
        <v>200</v>
      </c>
      <c r="E140" s="8" t="s">
        <v>1028</v>
      </c>
      <c r="F140" s="8"/>
      <c r="G140" s="8"/>
      <c r="H140" s="8"/>
      <c r="I140" s="8"/>
      <c r="J140" s="8"/>
    </row>
    <row r="141" spans="1:10" hidden="1" x14ac:dyDescent="0.25">
      <c r="A141" s="8" t="s">
        <v>232</v>
      </c>
      <c r="B141" s="8" t="s">
        <v>198</v>
      </c>
      <c r="C141" s="8" t="s">
        <v>233</v>
      </c>
      <c r="D141" s="8" t="s">
        <v>200</v>
      </c>
      <c r="E141" s="8" t="s">
        <v>1028</v>
      </c>
      <c r="F141" s="8"/>
      <c r="G141" s="8"/>
      <c r="H141" s="8"/>
      <c r="I141" s="8"/>
      <c r="J141" s="8"/>
    </row>
    <row r="142" spans="1:10" hidden="1" x14ac:dyDescent="0.25">
      <c r="A142" s="8" t="s">
        <v>234</v>
      </c>
      <c r="B142" s="8" t="s">
        <v>198</v>
      </c>
      <c r="C142" s="8" t="s">
        <v>235</v>
      </c>
      <c r="D142" s="8" t="s">
        <v>200</v>
      </c>
      <c r="E142" s="8" t="s">
        <v>1028</v>
      </c>
      <c r="F142" s="8"/>
      <c r="G142" s="8"/>
      <c r="H142" s="8"/>
      <c r="I142" s="8"/>
      <c r="J142" s="8"/>
    </row>
    <row r="143" spans="1:10" hidden="1" x14ac:dyDescent="0.25">
      <c r="A143" s="8" t="s">
        <v>236</v>
      </c>
      <c r="B143" s="8" t="s">
        <v>198</v>
      </c>
      <c r="C143" s="8" t="s">
        <v>237</v>
      </c>
      <c r="D143" s="8" t="s">
        <v>200</v>
      </c>
      <c r="E143" s="8" t="s">
        <v>1028</v>
      </c>
      <c r="F143" s="8"/>
      <c r="G143" s="8"/>
      <c r="H143" s="8"/>
      <c r="I143" s="8"/>
      <c r="J143" s="8"/>
    </row>
    <row r="144" spans="1:10" hidden="1" x14ac:dyDescent="0.25">
      <c r="A144" s="8" t="s">
        <v>238</v>
      </c>
      <c r="B144" s="8" t="s">
        <v>198</v>
      </c>
      <c r="C144" s="8" t="s">
        <v>239</v>
      </c>
      <c r="D144" s="8" t="s">
        <v>200</v>
      </c>
      <c r="E144" s="8" t="s">
        <v>1028</v>
      </c>
      <c r="F144" s="8"/>
      <c r="G144" s="8"/>
      <c r="H144" s="8"/>
      <c r="I144" s="8"/>
      <c r="J144" s="8"/>
    </row>
    <row r="145" spans="1:14" hidden="1" x14ac:dyDescent="0.25">
      <c r="A145" s="8" t="s">
        <v>876</v>
      </c>
      <c r="B145" s="8" t="s">
        <v>859</v>
      </c>
      <c r="C145" s="8" t="s">
        <v>877</v>
      </c>
      <c r="D145" s="8" t="s">
        <v>144</v>
      </c>
      <c r="E145" s="8" t="s">
        <v>1028</v>
      </c>
      <c r="F145" s="8"/>
      <c r="G145" s="8"/>
      <c r="H145" s="8"/>
      <c r="I145" s="8"/>
      <c r="J145" s="8"/>
    </row>
    <row r="146" spans="1:14" hidden="1" x14ac:dyDescent="0.25">
      <c r="A146" s="8" t="s">
        <v>240</v>
      </c>
      <c r="B146" s="8" t="s">
        <v>198</v>
      </c>
      <c r="C146" s="8" t="s">
        <v>241</v>
      </c>
      <c r="D146" s="8" t="s">
        <v>200</v>
      </c>
      <c r="E146" s="8" t="s">
        <v>1028</v>
      </c>
      <c r="F146" s="8"/>
      <c r="G146" s="8"/>
      <c r="H146" s="8"/>
      <c r="I146" s="8"/>
      <c r="J146" s="8"/>
    </row>
    <row r="147" spans="1:14" hidden="1" x14ac:dyDescent="0.25">
      <c r="A147" s="8" t="s">
        <v>878</v>
      </c>
      <c r="B147" s="8" t="s">
        <v>859</v>
      </c>
      <c r="C147" s="8" t="s">
        <v>879</v>
      </c>
      <c r="D147" s="8" t="s">
        <v>144</v>
      </c>
      <c r="E147" s="8" t="s">
        <v>1028</v>
      </c>
      <c r="F147" s="8"/>
      <c r="G147" s="8"/>
      <c r="H147" s="8"/>
      <c r="I147" s="8"/>
      <c r="J147" s="8"/>
    </row>
    <row r="148" spans="1:14" hidden="1" x14ac:dyDescent="0.25">
      <c r="A148" s="8" t="s">
        <v>242</v>
      </c>
      <c r="B148" s="8" t="s">
        <v>198</v>
      </c>
      <c r="C148" s="8" t="s">
        <v>243</v>
      </c>
      <c r="D148" s="8" t="s">
        <v>200</v>
      </c>
      <c r="E148" s="8" t="s">
        <v>1028</v>
      </c>
      <c r="F148" s="8"/>
      <c r="G148" s="8"/>
      <c r="H148" s="8"/>
      <c r="I148" s="8"/>
      <c r="J148" s="8"/>
    </row>
    <row r="149" spans="1:14" hidden="1" x14ac:dyDescent="0.25">
      <c r="A149" s="8" t="s">
        <v>244</v>
      </c>
      <c r="B149" s="8" t="s">
        <v>198</v>
      </c>
      <c r="C149" s="8" t="s">
        <v>221</v>
      </c>
      <c r="D149" s="8" t="s">
        <v>200</v>
      </c>
      <c r="E149" s="8" t="s">
        <v>1028</v>
      </c>
      <c r="F149" s="8"/>
      <c r="G149" s="8"/>
      <c r="H149" s="8"/>
      <c r="I149" s="8"/>
      <c r="J149" s="8"/>
    </row>
    <row r="150" spans="1:14" hidden="1" x14ac:dyDescent="0.25">
      <c r="A150" s="8" t="s">
        <v>245</v>
      </c>
      <c r="B150" s="8" t="s">
        <v>198</v>
      </c>
      <c r="C150" s="8" t="s">
        <v>246</v>
      </c>
      <c r="D150" s="8" t="s">
        <v>200</v>
      </c>
      <c r="E150" s="8" t="s">
        <v>1028</v>
      </c>
      <c r="F150" s="8"/>
      <c r="G150" s="8"/>
      <c r="H150" s="8"/>
      <c r="I150" s="8"/>
      <c r="J150" s="8"/>
    </row>
    <row r="151" spans="1:14" hidden="1" x14ac:dyDescent="0.25">
      <c r="A151" s="8" t="s">
        <v>247</v>
      </c>
      <c r="B151" s="8" t="s">
        <v>198</v>
      </c>
      <c r="C151" s="8" t="s">
        <v>227</v>
      </c>
      <c r="D151" s="8" t="s">
        <v>200</v>
      </c>
      <c r="E151" s="8" t="s">
        <v>1028</v>
      </c>
      <c r="F151" s="8"/>
      <c r="G151" s="8"/>
      <c r="H151" s="8"/>
      <c r="I151" s="8"/>
      <c r="J151" s="8"/>
    </row>
    <row r="152" spans="1:14" hidden="1" x14ac:dyDescent="0.25">
      <c r="A152" s="8" t="s">
        <v>248</v>
      </c>
      <c r="B152" s="8" t="s">
        <v>198</v>
      </c>
      <c r="C152" s="8" t="s">
        <v>249</v>
      </c>
      <c r="D152" s="8" t="s">
        <v>200</v>
      </c>
      <c r="E152" s="8" t="s">
        <v>1028</v>
      </c>
      <c r="F152" s="8"/>
      <c r="G152" s="8"/>
      <c r="H152" s="8"/>
      <c r="I152" s="8"/>
      <c r="J152" s="8"/>
    </row>
    <row r="153" spans="1:14" hidden="1" x14ac:dyDescent="0.25">
      <c r="A153" s="8" t="s">
        <v>250</v>
      </c>
      <c r="B153" s="8" t="s">
        <v>198</v>
      </c>
      <c r="C153" s="8" t="s">
        <v>251</v>
      </c>
      <c r="D153" s="8" t="s">
        <v>200</v>
      </c>
      <c r="E153" s="8" t="s">
        <v>1028</v>
      </c>
      <c r="F153" s="8"/>
      <c r="G153" s="8"/>
      <c r="H153" s="8"/>
      <c r="I153" s="8"/>
      <c r="J153" s="8"/>
    </row>
    <row r="154" spans="1:14" hidden="1" x14ac:dyDescent="0.25">
      <c r="A154" s="8" t="s">
        <v>252</v>
      </c>
      <c r="B154" s="8" t="s">
        <v>198</v>
      </c>
      <c r="C154" s="8" t="s">
        <v>251</v>
      </c>
      <c r="D154" s="8" t="s">
        <v>200</v>
      </c>
      <c r="E154" s="8" t="s">
        <v>1028</v>
      </c>
      <c r="F154" s="8"/>
      <c r="G154" s="8"/>
      <c r="H154" s="8"/>
      <c r="I154" s="8"/>
      <c r="J154" s="8"/>
    </row>
    <row r="155" spans="1:14" hidden="1" x14ac:dyDescent="0.25">
      <c r="A155" s="8" t="s">
        <v>177</v>
      </c>
      <c r="B155" s="8" t="s">
        <v>178</v>
      </c>
      <c r="C155" s="8" t="s">
        <v>179</v>
      </c>
      <c r="D155" s="8" t="s">
        <v>144</v>
      </c>
      <c r="E155" s="8" t="s">
        <v>1028</v>
      </c>
      <c r="F155" s="8"/>
      <c r="G155" s="8"/>
      <c r="H155" s="8"/>
      <c r="I155" s="8"/>
      <c r="J155" s="8"/>
    </row>
    <row r="156" spans="1:14" hidden="1" x14ac:dyDescent="0.25">
      <c r="A156" s="8" t="s">
        <v>180</v>
      </c>
      <c r="B156" s="8" t="s">
        <v>178</v>
      </c>
      <c r="C156" s="8" t="s">
        <v>181</v>
      </c>
      <c r="D156" s="8" t="s">
        <v>144</v>
      </c>
      <c r="E156" s="8" t="s">
        <v>1028</v>
      </c>
      <c r="F156" s="8"/>
      <c r="G156" s="8"/>
      <c r="H156" s="8"/>
      <c r="I156" s="8"/>
      <c r="J156" s="8"/>
    </row>
    <row r="157" spans="1:14" x14ac:dyDescent="0.25">
      <c r="A157" s="8" t="s">
        <v>277</v>
      </c>
      <c r="B157" s="8" t="s">
        <v>278</v>
      </c>
      <c r="C157" s="8" t="s">
        <v>279</v>
      </c>
      <c r="D157" s="8" t="s">
        <v>144</v>
      </c>
      <c r="E157" s="8" t="s">
        <v>280</v>
      </c>
      <c r="F157" s="8">
        <v>2196</v>
      </c>
      <c r="G157" s="8">
        <v>2376</v>
      </c>
      <c r="H157" s="8">
        <v>2856</v>
      </c>
      <c r="I157" s="8">
        <v>3468</v>
      </c>
      <c r="J157" s="8">
        <v>3828</v>
      </c>
      <c r="K157" s="8">
        <f>ROUNDDOWN(J157*1.15,0)</f>
        <v>4402</v>
      </c>
      <c r="L157" s="8">
        <f>ROUNDDOWN(J157*1.3,0)</f>
        <v>4976</v>
      </c>
      <c r="M157" s="8">
        <f>ROUNDDOWN(J157*1.45,0)</f>
        <v>5550</v>
      </c>
      <c r="N157" s="8">
        <f>ROUNDDOWN(J157*1.6,0)</f>
        <v>6124</v>
      </c>
    </row>
    <row r="158" spans="1:14" x14ac:dyDescent="0.25">
      <c r="A158" s="8" t="s">
        <v>281</v>
      </c>
      <c r="B158" s="8" t="s">
        <v>278</v>
      </c>
      <c r="C158" s="8" t="s">
        <v>282</v>
      </c>
      <c r="D158" s="8" t="s">
        <v>144</v>
      </c>
      <c r="E158" s="8" t="s">
        <v>280</v>
      </c>
      <c r="F158" s="8">
        <v>2196</v>
      </c>
      <c r="G158" s="8">
        <v>2376</v>
      </c>
      <c r="H158" s="8">
        <v>2856</v>
      </c>
      <c r="I158" s="8">
        <v>3468</v>
      </c>
      <c r="J158" s="8">
        <v>3828</v>
      </c>
      <c r="K158" s="8">
        <f t="shared" ref="K158:K177" si="0">ROUNDDOWN(J158*1.15,0)</f>
        <v>4402</v>
      </c>
      <c r="L158" s="8">
        <f t="shared" ref="L158:L177" si="1">ROUNDDOWN(J158*1.3,0)</f>
        <v>4976</v>
      </c>
      <c r="M158" s="8">
        <f t="shared" ref="M158:M177" si="2">ROUNDDOWN(J158*1.45,0)</f>
        <v>5550</v>
      </c>
      <c r="N158" s="8">
        <f t="shared" ref="N158:N177" si="3">ROUNDDOWN(J158*1.6,0)</f>
        <v>6124</v>
      </c>
    </row>
    <row r="159" spans="1:14" x14ac:dyDescent="0.25">
      <c r="A159" s="8" t="s">
        <v>283</v>
      </c>
      <c r="B159" s="8" t="s">
        <v>278</v>
      </c>
      <c r="C159" s="8" t="s">
        <v>284</v>
      </c>
      <c r="D159" s="8" t="s">
        <v>144</v>
      </c>
      <c r="E159" s="8" t="s">
        <v>280</v>
      </c>
      <c r="F159" s="8">
        <v>2196</v>
      </c>
      <c r="G159" s="8">
        <v>2376</v>
      </c>
      <c r="H159" s="8">
        <v>2856</v>
      </c>
      <c r="I159" s="8">
        <v>3468</v>
      </c>
      <c r="J159" s="8">
        <v>3828</v>
      </c>
      <c r="K159" s="8">
        <f t="shared" si="0"/>
        <v>4402</v>
      </c>
      <c r="L159" s="8">
        <f t="shared" si="1"/>
        <v>4976</v>
      </c>
      <c r="M159" s="8">
        <f t="shared" si="2"/>
        <v>5550</v>
      </c>
      <c r="N159" s="8">
        <f t="shared" si="3"/>
        <v>6124</v>
      </c>
    </row>
    <row r="160" spans="1:14" hidden="1" x14ac:dyDescent="0.25">
      <c r="A160" s="8" t="s">
        <v>182</v>
      </c>
      <c r="B160" s="8" t="s">
        <v>178</v>
      </c>
      <c r="C160" s="8" t="s">
        <v>183</v>
      </c>
      <c r="D160" s="8" t="s">
        <v>144</v>
      </c>
      <c r="E160" s="8" t="s">
        <v>1028</v>
      </c>
      <c r="F160" s="8"/>
      <c r="G160" s="8"/>
      <c r="H160" s="8"/>
      <c r="I160" s="8"/>
      <c r="J160" s="8"/>
      <c r="K160" s="8"/>
      <c r="L160" s="8"/>
      <c r="M160" s="8"/>
      <c r="N160" s="8"/>
    </row>
    <row r="161" spans="1:14" hidden="1" x14ac:dyDescent="0.25">
      <c r="A161" s="8" t="s">
        <v>184</v>
      </c>
      <c r="B161" s="8" t="s">
        <v>178</v>
      </c>
      <c r="C161" s="8" t="s">
        <v>183</v>
      </c>
      <c r="D161" s="8" t="s">
        <v>144</v>
      </c>
      <c r="E161" s="8" t="s">
        <v>1028</v>
      </c>
      <c r="F161" s="8"/>
      <c r="G161" s="8"/>
      <c r="H161" s="8"/>
      <c r="I161" s="8"/>
      <c r="J161" s="8"/>
      <c r="K161" s="8"/>
      <c r="L161" s="8"/>
      <c r="M161" s="8"/>
      <c r="N161" s="8"/>
    </row>
    <row r="162" spans="1:14" hidden="1" x14ac:dyDescent="0.25">
      <c r="A162" s="8" t="s">
        <v>185</v>
      </c>
      <c r="B162" s="8" t="s">
        <v>178</v>
      </c>
      <c r="C162" s="8" t="s">
        <v>186</v>
      </c>
      <c r="D162" s="8" t="s">
        <v>144</v>
      </c>
      <c r="E162" s="8" t="s">
        <v>1028</v>
      </c>
      <c r="F162" s="8"/>
      <c r="G162" s="8"/>
      <c r="H162" s="8"/>
      <c r="I162" s="8"/>
      <c r="J162" s="8"/>
      <c r="K162" s="8"/>
      <c r="L162" s="8"/>
      <c r="M162" s="8"/>
      <c r="N162" s="8"/>
    </row>
    <row r="163" spans="1:14" hidden="1" x14ac:dyDescent="0.25">
      <c r="A163" s="8" t="s">
        <v>187</v>
      </c>
      <c r="B163" s="8" t="s">
        <v>178</v>
      </c>
      <c r="C163" s="8" t="s">
        <v>188</v>
      </c>
      <c r="D163" s="8" t="s">
        <v>144</v>
      </c>
      <c r="E163" s="8" t="s">
        <v>1028</v>
      </c>
      <c r="F163" s="8"/>
      <c r="G163" s="8"/>
      <c r="H163" s="8"/>
      <c r="I163" s="8"/>
      <c r="J163" s="8"/>
      <c r="K163" s="8"/>
      <c r="L163" s="8"/>
      <c r="M163" s="8"/>
      <c r="N163" s="8"/>
    </row>
    <row r="164" spans="1:14" hidden="1" x14ac:dyDescent="0.25">
      <c r="A164" s="8" t="s">
        <v>290</v>
      </c>
      <c r="B164" s="8" t="s">
        <v>291</v>
      </c>
      <c r="C164" s="8" t="s">
        <v>292</v>
      </c>
      <c r="D164" s="8" t="s">
        <v>144</v>
      </c>
      <c r="E164" s="8" t="s">
        <v>1028</v>
      </c>
      <c r="F164" s="8"/>
      <c r="G164" s="8"/>
      <c r="H164" s="8"/>
      <c r="I164" s="8"/>
      <c r="J164" s="8"/>
      <c r="K164" s="8"/>
      <c r="L164" s="8"/>
      <c r="M164" s="8"/>
      <c r="N164" s="8"/>
    </row>
    <row r="165" spans="1:14" hidden="1" x14ac:dyDescent="0.25">
      <c r="A165" s="8" t="s">
        <v>141</v>
      </c>
      <c r="B165" s="8" t="s">
        <v>142</v>
      </c>
      <c r="C165" s="8" t="s">
        <v>143</v>
      </c>
      <c r="D165" s="8" t="s">
        <v>144</v>
      </c>
      <c r="E165" s="8" t="s">
        <v>1028</v>
      </c>
      <c r="F165" s="8"/>
      <c r="G165" s="8"/>
      <c r="H165" s="8"/>
      <c r="I165" s="8"/>
      <c r="J165" s="8"/>
      <c r="K165" s="8"/>
      <c r="L165" s="8"/>
      <c r="M165" s="8"/>
      <c r="N165" s="8"/>
    </row>
    <row r="166" spans="1:14" hidden="1" x14ac:dyDescent="0.25">
      <c r="A166" s="8" t="s">
        <v>880</v>
      </c>
      <c r="B166" s="8" t="s">
        <v>859</v>
      </c>
      <c r="C166" s="8" t="s">
        <v>881</v>
      </c>
      <c r="D166" s="8" t="s">
        <v>144</v>
      </c>
      <c r="E166" s="8" t="s">
        <v>1028</v>
      </c>
      <c r="F166" s="8"/>
      <c r="G166" s="8"/>
      <c r="H166" s="8"/>
      <c r="I166" s="8"/>
      <c r="J166" s="8"/>
      <c r="K166" s="8"/>
      <c r="L166" s="8"/>
      <c r="M166" s="8"/>
      <c r="N166" s="8"/>
    </row>
    <row r="167" spans="1:14" hidden="1" x14ac:dyDescent="0.25">
      <c r="A167" s="8" t="s">
        <v>189</v>
      </c>
      <c r="B167" s="8" t="s">
        <v>178</v>
      </c>
      <c r="C167" s="8" t="s">
        <v>190</v>
      </c>
      <c r="D167" s="8" t="s">
        <v>144</v>
      </c>
      <c r="E167" s="8" t="s">
        <v>1028</v>
      </c>
      <c r="F167" s="8"/>
      <c r="G167" s="8"/>
      <c r="H167" s="8"/>
      <c r="I167" s="8"/>
      <c r="J167" s="8"/>
      <c r="K167" s="8"/>
      <c r="L167" s="8"/>
      <c r="M167" s="8"/>
      <c r="N167" s="8"/>
    </row>
    <row r="168" spans="1:14" x14ac:dyDescent="0.25">
      <c r="A168" s="8" t="s">
        <v>299</v>
      </c>
      <c r="B168" s="8" t="s">
        <v>278</v>
      </c>
      <c r="C168" s="8" t="s">
        <v>300</v>
      </c>
      <c r="D168" s="8" t="s">
        <v>109</v>
      </c>
      <c r="E168" s="8" t="s">
        <v>280</v>
      </c>
      <c r="F168" s="8">
        <v>2388</v>
      </c>
      <c r="G168" s="8">
        <v>2568</v>
      </c>
      <c r="H168" s="8">
        <v>3048</v>
      </c>
      <c r="I168" s="8">
        <v>3684</v>
      </c>
      <c r="J168" s="8">
        <v>4056</v>
      </c>
      <c r="K168" s="8">
        <f t="shared" si="0"/>
        <v>4664</v>
      </c>
      <c r="L168" s="8">
        <f t="shared" si="1"/>
        <v>5272</v>
      </c>
      <c r="M168" s="8">
        <f t="shared" si="2"/>
        <v>5881</v>
      </c>
      <c r="N168" s="8">
        <f t="shared" si="3"/>
        <v>6489</v>
      </c>
    </row>
    <row r="169" spans="1:14" hidden="1" x14ac:dyDescent="0.25">
      <c r="A169" s="8" t="s">
        <v>191</v>
      </c>
      <c r="B169" s="8" t="s">
        <v>178</v>
      </c>
      <c r="C169" s="8" t="s">
        <v>192</v>
      </c>
      <c r="D169" s="8" t="s">
        <v>144</v>
      </c>
      <c r="E169" s="8" t="s">
        <v>1028</v>
      </c>
      <c r="F169" s="8"/>
      <c r="G169" s="8"/>
      <c r="H169" s="8"/>
      <c r="I169" s="8"/>
      <c r="J169" s="8"/>
      <c r="K169" s="8"/>
      <c r="L169" s="8"/>
      <c r="M169" s="8"/>
      <c r="N169" s="8"/>
    </row>
    <row r="170" spans="1:14" hidden="1" x14ac:dyDescent="0.25">
      <c r="A170" s="8" t="s">
        <v>293</v>
      </c>
      <c r="B170" s="8" t="s">
        <v>291</v>
      </c>
      <c r="C170" s="8" t="s">
        <v>294</v>
      </c>
      <c r="D170" s="8" t="s">
        <v>144</v>
      </c>
      <c r="E170" s="8" t="s">
        <v>1028</v>
      </c>
      <c r="F170" s="8"/>
      <c r="G170" s="8"/>
      <c r="H170" s="8"/>
      <c r="I170" s="8"/>
      <c r="J170" s="8"/>
      <c r="K170" s="8"/>
      <c r="L170" s="8"/>
      <c r="M170" s="8"/>
      <c r="N170" s="8"/>
    </row>
    <row r="171" spans="1:14" x14ac:dyDescent="0.25">
      <c r="A171" s="8" t="s">
        <v>305</v>
      </c>
      <c r="B171" s="8" t="s">
        <v>278</v>
      </c>
      <c r="C171" s="8" t="s">
        <v>306</v>
      </c>
      <c r="D171" s="8" t="s">
        <v>144</v>
      </c>
      <c r="E171" s="8" t="s">
        <v>280</v>
      </c>
      <c r="F171" s="8">
        <v>2196</v>
      </c>
      <c r="G171" s="8">
        <v>2376</v>
      </c>
      <c r="H171" s="8">
        <v>2856</v>
      </c>
      <c r="I171" s="8">
        <v>3468</v>
      </c>
      <c r="J171" s="8">
        <v>3828</v>
      </c>
      <c r="K171" s="8">
        <f t="shared" si="0"/>
        <v>4402</v>
      </c>
      <c r="L171" s="8">
        <f t="shared" si="1"/>
        <v>4976</v>
      </c>
      <c r="M171" s="8">
        <f t="shared" si="2"/>
        <v>5550</v>
      </c>
      <c r="N171" s="8">
        <f t="shared" si="3"/>
        <v>6124</v>
      </c>
    </row>
    <row r="172" spans="1:14" hidden="1" x14ac:dyDescent="0.25">
      <c r="A172" s="8" t="s">
        <v>145</v>
      </c>
      <c r="B172" s="8" t="s">
        <v>142</v>
      </c>
      <c r="C172" s="8" t="s">
        <v>143</v>
      </c>
      <c r="D172" s="8" t="s">
        <v>144</v>
      </c>
      <c r="E172" s="8" t="s">
        <v>1028</v>
      </c>
      <c r="F172" s="8"/>
      <c r="G172" s="8"/>
      <c r="H172" s="8"/>
      <c r="I172" s="8"/>
      <c r="J172" s="8"/>
      <c r="K172" s="8"/>
      <c r="L172" s="8"/>
      <c r="M172" s="8"/>
      <c r="N172" s="8"/>
    </row>
    <row r="173" spans="1:14" hidden="1" x14ac:dyDescent="0.25">
      <c r="A173" s="8" t="s">
        <v>193</v>
      </c>
      <c r="B173" s="8" t="s">
        <v>178</v>
      </c>
      <c r="C173" s="8" t="s">
        <v>183</v>
      </c>
      <c r="D173" s="8" t="s">
        <v>144</v>
      </c>
      <c r="E173" s="8" t="s">
        <v>1028</v>
      </c>
      <c r="F173" s="8"/>
      <c r="G173" s="8"/>
      <c r="H173" s="8"/>
      <c r="I173" s="8"/>
      <c r="J173" s="8"/>
      <c r="K173" s="8"/>
      <c r="L173" s="8"/>
      <c r="M173" s="8"/>
      <c r="N173" s="8"/>
    </row>
    <row r="174" spans="1:14" x14ac:dyDescent="0.25">
      <c r="A174" s="8" t="s">
        <v>311</v>
      </c>
      <c r="B174" s="8" t="s">
        <v>278</v>
      </c>
      <c r="C174" s="8" t="s">
        <v>312</v>
      </c>
      <c r="D174" s="8" t="s">
        <v>144</v>
      </c>
      <c r="E174" s="8" t="s">
        <v>280</v>
      </c>
      <c r="F174" s="8">
        <v>2196</v>
      </c>
      <c r="G174" s="8">
        <v>2376</v>
      </c>
      <c r="H174" s="8">
        <v>2856</v>
      </c>
      <c r="I174" s="8">
        <v>3468</v>
      </c>
      <c r="J174" s="8">
        <v>3828</v>
      </c>
      <c r="K174" s="8">
        <f t="shared" si="0"/>
        <v>4402</v>
      </c>
      <c r="L174" s="8">
        <f t="shared" si="1"/>
        <v>4976</v>
      </c>
      <c r="M174" s="8">
        <f t="shared" si="2"/>
        <v>5550</v>
      </c>
      <c r="N174" s="8">
        <f t="shared" si="3"/>
        <v>6124</v>
      </c>
    </row>
    <row r="175" spans="1:14" hidden="1" x14ac:dyDescent="0.25">
      <c r="A175" s="8" t="s">
        <v>295</v>
      </c>
      <c r="B175" s="8" t="s">
        <v>291</v>
      </c>
      <c r="C175" s="8" t="s">
        <v>292</v>
      </c>
      <c r="D175" s="8" t="s">
        <v>144</v>
      </c>
      <c r="E175" s="8" t="s">
        <v>1028</v>
      </c>
      <c r="F175" s="8"/>
      <c r="G175" s="8"/>
      <c r="H175" s="8"/>
      <c r="I175" s="8"/>
      <c r="J175" s="8"/>
      <c r="K175" s="8"/>
      <c r="L175" s="8"/>
      <c r="M175" s="8"/>
      <c r="N175" s="8"/>
    </row>
    <row r="176" spans="1:14" hidden="1" x14ac:dyDescent="0.25">
      <c r="A176" s="8" t="s">
        <v>194</v>
      </c>
      <c r="B176" s="8" t="s">
        <v>178</v>
      </c>
      <c r="C176" s="8" t="s">
        <v>188</v>
      </c>
      <c r="D176" s="8" t="s">
        <v>144</v>
      </c>
      <c r="E176" s="8" t="s">
        <v>1028</v>
      </c>
      <c r="F176" s="8"/>
      <c r="G176" s="8"/>
      <c r="H176" s="8"/>
      <c r="I176" s="8"/>
      <c r="J176" s="8"/>
      <c r="K176" s="8"/>
      <c r="L176" s="8"/>
      <c r="M176" s="8"/>
      <c r="N176" s="8"/>
    </row>
    <row r="177" spans="1:14" x14ac:dyDescent="0.25">
      <c r="A177" s="8" t="s">
        <v>315</v>
      </c>
      <c r="B177" s="8" t="s">
        <v>278</v>
      </c>
      <c r="C177" s="8" t="s">
        <v>312</v>
      </c>
      <c r="D177" s="8" t="s">
        <v>144</v>
      </c>
      <c r="E177" s="8" t="s">
        <v>280</v>
      </c>
      <c r="F177" s="8">
        <v>2592</v>
      </c>
      <c r="G177" s="8">
        <v>2784</v>
      </c>
      <c r="H177" s="8">
        <v>3312</v>
      </c>
      <c r="I177" s="8">
        <v>4008</v>
      </c>
      <c r="J177" s="8">
        <v>4416</v>
      </c>
      <c r="K177" s="8">
        <f t="shared" si="0"/>
        <v>5078</v>
      </c>
      <c r="L177" s="8">
        <f t="shared" si="1"/>
        <v>5740</v>
      </c>
      <c r="M177" s="8">
        <f t="shared" si="2"/>
        <v>6403</v>
      </c>
      <c r="N177" s="8">
        <f t="shared" si="3"/>
        <v>7065</v>
      </c>
    </row>
    <row r="178" spans="1:14" hidden="1" x14ac:dyDescent="0.25">
      <c r="A178" s="8" t="s">
        <v>195</v>
      </c>
      <c r="B178" s="8" t="s">
        <v>178</v>
      </c>
      <c r="C178" s="8" t="s">
        <v>196</v>
      </c>
      <c r="D178" s="8" t="s">
        <v>144</v>
      </c>
      <c r="E178" s="8" t="s">
        <v>1028</v>
      </c>
      <c r="F178" s="8"/>
      <c r="G178" s="8"/>
      <c r="H178" s="8"/>
      <c r="I178" s="8"/>
      <c r="J178" s="8"/>
      <c r="K178" s="8"/>
      <c r="L178" s="8"/>
      <c r="M178" s="8"/>
      <c r="N178" s="8"/>
    </row>
    <row r="179" spans="1:14" hidden="1" x14ac:dyDescent="0.25">
      <c r="A179" s="8" t="s">
        <v>903</v>
      </c>
      <c r="B179" s="8" t="s">
        <v>894</v>
      </c>
      <c r="C179" s="8" t="s">
        <v>904</v>
      </c>
      <c r="D179" s="8" t="s">
        <v>144</v>
      </c>
      <c r="E179" s="8" t="s">
        <v>1028</v>
      </c>
      <c r="F179" s="8"/>
      <c r="G179" s="8"/>
      <c r="H179" s="8"/>
      <c r="I179" s="8"/>
      <c r="J179" s="8"/>
      <c r="K179" s="8"/>
      <c r="L179" s="8"/>
      <c r="M179" s="8"/>
      <c r="N179" s="8"/>
    </row>
    <row r="180" spans="1:14" hidden="1" x14ac:dyDescent="0.25">
      <c r="A180" s="8" t="s">
        <v>146</v>
      </c>
      <c r="B180" s="8" t="s">
        <v>142</v>
      </c>
      <c r="C180" s="8" t="s">
        <v>147</v>
      </c>
      <c r="D180" s="8" t="s">
        <v>144</v>
      </c>
      <c r="E180" s="8" t="s">
        <v>1028</v>
      </c>
      <c r="F180" s="8"/>
      <c r="G180" s="8"/>
      <c r="H180" s="8"/>
      <c r="I180" s="8"/>
      <c r="J180" s="8"/>
      <c r="K180" s="8"/>
      <c r="L180" s="8"/>
      <c r="M180" s="8"/>
      <c r="N180" s="8"/>
    </row>
    <row r="181" spans="1:14" hidden="1" x14ac:dyDescent="0.25">
      <c r="A181" s="8" t="s">
        <v>148</v>
      </c>
      <c r="B181" s="8" t="s">
        <v>142</v>
      </c>
      <c r="C181" s="8" t="s">
        <v>149</v>
      </c>
      <c r="D181" s="8" t="s">
        <v>144</v>
      </c>
      <c r="E181" s="8" t="s">
        <v>1028</v>
      </c>
      <c r="F181" s="8"/>
      <c r="G181" s="8"/>
      <c r="H181" s="8"/>
      <c r="I181" s="8"/>
      <c r="J181" s="8"/>
      <c r="K181" s="8"/>
      <c r="L181" s="8"/>
      <c r="M181" s="8"/>
      <c r="N181" s="8"/>
    </row>
    <row r="182" spans="1:14" hidden="1" x14ac:dyDescent="0.25">
      <c r="A182" s="8" t="s">
        <v>905</v>
      </c>
      <c r="B182" s="8" t="s">
        <v>894</v>
      </c>
      <c r="C182" s="8" t="s">
        <v>906</v>
      </c>
      <c r="D182" s="8" t="s">
        <v>144</v>
      </c>
      <c r="E182" s="8" t="s">
        <v>1028</v>
      </c>
      <c r="F182" s="8"/>
      <c r="G182" s="8"/>
      <c r="H182" s="8"/>
      <c r="I182" s="8"/>
      <c r="J182" s="8"/>
      <c r="K182" s="8"/>
      <c r="L182" s="8"/>
      <c r="M182" s="8"/>
      <c r="N182" s="8"/>
    </row>
    <row r="183" spans="1:14" hidden="1" x14ac:dyDescent="0.25">
      <c r="A183" s="8" t="s">
        <v>907</v>
      </c>
      <c r="B183" s="8" t="s">
        <v>894</v>
      </c>
      <c r="C183" s="8" t="s">
        <v>908</v>
      </c>
      <c r="D183" s="8" t="s">
        <v>144</v>
      </c>
      <c r="E183" s="8" t="s">
        <v>1028</v>
      </c>
      <c r="F183" s="8"/>
      <c r="G183" s="8"/>
      <c r="H183" s="8"/>
      <c r="I183" s="8"/>
      <c r="J183" s="8"/>
      <c r="K183" s="8"/>
      <c r="L183" s="8"/>
      <c r="M183" s="8"/>
      <c r="N183" s="8"/>
    </row>
    <row r="184" spans="1:14" hidden="1" x14ac:dyDescent="0.25">
      <c r="A184" s="8" t="s">
        <v>909</v>
      </c>
      <c r="B184" s="8" t="s">
        <v>894</v>
      </c>
      <c r="C184" s="8" t="s">
        <v>910</v>
      </c>
      <c r="D184" s="8" t="s">
        <v>144</v>
      </c>
      <c r="E184" s="8" t="s">
        <v>1028</v>
      </c>
      <c r="F184" s="8"/>
      <c r="G184" s="8"/>
      <c r="H184" s="8"/>
      <c r="I184" s="8"/>
      <c r="J184" s="8"/>
      <c r="K184" s="8"/>
      <c r="L184" s="8"/>
      <c r="M184" s="8"/>
      <c r="N184" s="8"/>
    </row>
    <row r="185" spans="1:14" hidden="1" x14ac:dyDescent="0.25">
      <c r="A185" s="8" t="s">
        <v>911</v>
      </c>
      <c r="B185" s="8" t="s">
        <v>894</v>
      </c>
      <c r="C185" s="8" t="s">
        <v>910</v>
      </c>
      <c r="D185" s="8" t="s">
        <v>144</v>
      </c>
      <c r="E185" s="8" t="s">
        <v>1028</v>
      </c>
      <c r="F185" s="8"/>
      <c r="G185" s="8"/>
      <c r="H185" s="8"/>
      <c r="I185" s="8"/>
      <c r="J185" s="8"/>
      <c r="K185" s="8"/>
      <c r="L185" s="8"/>
      <c r="M185" s="8"/>
      <c r="N185" s="8"/>
    </row>
    <row r="186" spans="1:14" hidden="1" x14ac:dyDescent="0.25">
      <c r="A186" s="8" t="s">
        <v>912</v>
      </c>
      <c r="B186" s="8" t="s">
        <v>894</v>
      </c>
      <c r="C186" s="8" t="s">
        <v>910</v>
      </c>
      <c r="D186" s="8" t="s">
        <v>144</v>
      </c>
      <c r="E186" s="8" t="s">
        <v>1028</v>
      </c>
      <c r="F186" s="8"/>
      <c r="G186" s="8"/>
      <c r="H186" s="8"/>
      <c r="I186" s="8"/>
      <c r="J186" s="8"/>
      <c r="K186" s="8"/>
      <c r="L186" s="8"/>
      <c r="M186" s="8"/>
      <c r="N186" s="8"/>
    </row>
    <row r="187" spans="1:14" hidden="1" x14ac:dyDescent="0.25">
      <c r="A187" s="8" t="s">
        <v>915</v>
      </c>
      <c r="B187" s="8" t="s">
        <v>894</v>
      </c>
      <c r="C187" s="8" t="s">
        <v>916</v>
      </c>
      <c r="D187" s="8" t="s">
        <v>144</v>
      </c>
      <c r="E187" s="8" t="s">
        <v>1028</v>
      </c>
      <c r="F187" s="8"/>
      <c r="G187" s="8"/>
      <c r="H187" s="8"/>
      <c r="I187" s="8"/>
      <c r="J187" s="8"/>
      <c r="K187" s="8"/>
      <c r="L187" s="8"/>
      <c r="M187" s="8"/>
      <c r="N187" s="8"/>
    </row>
    <row r="188" spans="1:14" hidden="1" x14ac:dyDescent="0.25">
      <c r="A188" s="8" t="s">
        <v>920</v>
      </c>
      <c r="B188" s="8" t="s">
        <v>894</v>
      </c>
      <c r="C188" s="8" t="s">
        <v>921</v>
      </c>
      <c r="D188" s="8" t="s">
        <v>144</v>
      </c>
      <c r="E188" s="8" t="s">
        <v>1028</v>
      </c>
      <c r="F188" s="8"/>
      <c r="G188" s="8"/>
      <c r="H188" s="8"/>
      <c r="I188" s="8"/>
      <c r="J188" s="8"/>
      <c r="K188" s="8"/>
      <c r="L188" s="8"/>
      <c r="M188" s="8"/>
      <c r="N188" s="8"/>
    </row>
    <row r="189" spans="1:14" hidden="1" x14ac:dyDescent="0.25">
      <c r="A189" s="8" t="s">
        <v>922</v>
      </c>
      <c r="B189" s="8" t="s">
        <v>894</v>
      </c>
      <c r="C189" s="8" t="s">
        <v>923</v>
      </c>
      <c r="D189" s="8" t="s">
        <v>144</v>
      </c>
      <c r="E189" s="8" t="s">
        <v>1028</v>
      </c>
      <c r="F189" s="8"/>
      <c r="G189" s="8"/>
      <c r="H189" s="8"/>
      <c r="I189" s="8"/>
      <c r="J189" s="8"/>
      <c r="K189" s="8"/>
      <c r="L189" s="8"/>
      <c r="M189" s="8"/>
      <c r="N189" s="8"/>
    </row>
    <row r="190" spans="1:14" hidden="1" x14ac:dyDescent="0.25">
      <c r="A190" s="8" t="s">
        <v>924</v>
      </c>
      <c r="B190" s="8" t="s">
        <v>894</v>
      </c>
      <c r="C190" s="8" t="s">
        <v>925</v>
      </c>
      <c r="D190" s="8" t="s">
        <v>144</v>
      </c>
      <c r="E190" s="8" t="s">
        <v>1028</v>
      </c>
      <c r="F190" s="8"/>
      <c r="G190" s="8"/>
      <c r="H190" s="8"/>
      <c r="I190" s="8"/>
      <c r="J190" s="8"/>
      <c r="K190" s="8"/>
      <c r="L190" s="8"/>
      <c r="M190" s="8"/>
      <c r="N190" s="8"/>
    </row>
    <row r="191" spans="1:14" hidden="1" x14ac:dyDescent="0.25">
      <c r="A191" s="8" t="s">
        <v>931</v>
      </c>
      <c r="B191" s="8" t="s">
        <v>894</v>
      </c>
      <c r="C191" s="8" t="s">
        <v>932</v>
      </c>
      <c r="D191" s="8" t="s">
        <v>144</v>
      </c>
      <c r="E191" s="8" t="s">
        <v>1028</v>
      </c>
      <c r="F191" s="8"/>
      <c r="G191" s="8"/>
      <c r="H191" s="8"/>
      <c r="I191" s="8"/>
      <c r="J191" s="8"/>
      <c r="K191" s="8"/>
      <c r="L191" s="8"/>
      <c r="M191" s="8"/>
      <c r="N191" s="8"/>
    </row>
    <row r="192" spans="1:14" hidden="1" x14ac:dyDescent="0.25">
      <c r="A192" s="8" t="s">
        <v>936</v>
      </c>
      <c r="B192" s="8" t="s">
        <v>894</v>
      </c>
      <c r="C192" s="8" t="s">
        <v>937</v>
      </c>
      <c r="D192" s="8" t="s">
        <v>144</v>
      </c>
      <c r="E192" s="8" t="s">
        <v>1028</v>
      </c>
      <c r="F192" s="8"/>
      <c r="G192" s="8"/>
      <c r="H192" s="8"/>
      <c r="I192" s="8"/>
      <c r="J192" s="8"/>
      <c r="K192" s="8"/>
      <c r="L192" s="8"/>
      <c r="M192" s="8"/>
      <c r="N192" s="8"/>
    </row>
    <row r="193" spans="1:14" hidden="1" x14ac:dyDescent="0.25">
      <c r="A193" s="8" t="s">
        <v>793</v>
      </c>
      <c r="B193" s="8" t="s">
        <v>103</v>
      </c>
      <c r="C193" s="8" t="s">
        <v>794</v>
      </c>
      <c r="D193" s="8" t="s">
        <v>200</v>
      </c>
      <c r="E193" s="8" t="s">
        <v>1028</v>
      </c>
      <c r="F193" s="8"/>
      <c r="G193" s="8"/>
      <c r="H193" s="8"/>
      <c r="I193" s="8"/>
      <c r="J193" s="8"/>
      <c r="K193" s="8"/>
      <c r="L193" s="8"/>
      <c r="M193" s="8"/>
      <c r="N193" s="8"/>
    </row>
    <row r="194" spans="1:14" hidden="1" x14ac:dyDescent="0.25">
      <c r="A194" s="8" t="s">
        <v>942</v>
      </c>
      <c r="B194" s="8" t="s">
        <v>894</v>
      </c>
      <c r="C194" s="8" t="s">
        <v>937</v>
      </c>
      <c r="D194" s="8" t="s">
        <v>144</v>
      </c>
      <c r="E194" s="8" t="s">
        <v>1028</v>
      </c>
      <c r="F194" s="8"/>
      <c r="G194" s="8"/>
      <c r="H194" s="8"/>
      <c r="I194" s="8"/>
      <c r="J194" s="8"/>
      <c r="K194" s="8"/>
      <c r="L194" s="8"/>
      <c r="M194" s="8"/>
      <c r="N194" s="8"/>
    </row>
    <row r="195" spans="1:14" hidden="1" x14ac:dyDescent="0.25">
      <c r="A195" s="8" t="s">
        <v>150</v>
      </c>
      <c r="B195" s="8" t="s">
        <v>142</v>
      </c>
      <c r="C195" s="8" t="s">
        <v>151</v>
      </c>
      <c r="D195" s="8" t="s">
        <v>144</v>
      </c>
      <c r="E195" s="8" t="s">
        <v>1028</v>
      </c>
      <c r="F195" s="8"/>
      <c r="G195" s="8"/>
      <c r="H195" s="8"/>
      <c r="I195" s="8"/>
      <c r="J195" s="8"/>
      <c r="K195" s="8"/>
      <c r="L195" s="8"/>
      <c r="M195" s="8"/>
      <c r="N195" s="8"/>
    </row>
    <row r="196" spans="1:14" hidden="1" x14ac:dyDescent="0.25">
      <c r="A196" s="8" t="s">
        <v>946</v>
      </c>
      <c r="B196" s="8" t="s">
        <v>894</v>
      </c>
      <c r="C196" s="8" t="s">
        <v>947</v>
      </c>
      <c r="D196" s="8" t="s">
        <v>144</v>
      </c>
      <c r="E196" s="8" t="s">
        <v>1028</v>
      </c>
      <c r="F196" s="8"/>
      <c r="G196" s="8"/>
      <c r="H196" s="8"/>
      <c r="I196" s="8"/>
      <c r="J196" s="8"/>
      <c r="K196" s="8"/>
      <c r="L196" s="8"/>
      <c r="M196" s="8"/>
      <c r="N196" s="8"/>
    </row>
    <row r="197" spans="1:14" hidden="1" x14ac:dyDescent="0.25">
      <c r="A197" s="8" t="s">
        <v>950</v>
      </c>
      <c r="B197" s="8" t="s">
        <v>894</v>
      </c>
      <c r="C197" s="8" t="s">
        <v>951</v>
      </c>
      <c r="D197" s="8" t="s">
        <v>144</v>
      </c>
      <c r="E197" s="8" t="s">
        <v>1028</v>
      </c>
      <c r="F197" s="8"/>
      <c r="G197" s="8"/>
      <c r="H197" s="8"/>
      <c r="I197" s="8"/>
      <c r="J197" s="8"/>
      <c r="K197" s="8"/>
      <c r="L197" s="8"/>
      <c r="M197" s="8"/>
      <c r="N197" s="8"/>
    </row>
    <row r="198" spans="1:14" hidden="1" x14ac:dyDescent="0.25">
      <c r="A198" s="8" t="s">
        <v>953</v>
      </c>
      <c r="B198" s="8" t="s">
        <v>894</v>
      </c>
      <c r="C198" s="8" t="s">
        <v>954</v>
      </c>
      <c r="D198" s="8" t="s">
        <v>144</v>
      </c>
      <c r="E198" s="8" t="s">
        <v>1028</v>
      </c>
      <c r="F198" s="8"/>
      <c r="G198" s="8"/>
      <c r="H198" s="8"/>
      <c r="I198" s="8"/>
      <c r="J198" s="8"/>
      <c r="K198" s="8"/>
      <c r="L198" s="8"/>
      <c r="M198" s="8"/>
      <c r="N198" s="8"/>
    </row>
    <row r="199" spans="1:14" hidden="1" x14ac:dyDescent="0.25">
      <c r="A199" s="8" t="s">
        <v>955</v>
      </c>
      <c r="B199" s="8" t="s">
        <v>894</v>
      </c>
      <c r="C199" s="8" t="s">
        <v>956</v>
      </c>
      <c r="D199" s="8" t="s">
        <v>144</v>
      </c>
      <c r="E199" s="8" t="s">
        <v>1028</v>
      </c>
      <c r="F199" s="8"/>
      <c r="G199" s="8"/>
      <c r="H199" s="8"/>
      <c r="I199" s="8"/>
      <c r="J199" s="8"/>
      <c r="K199" s="8"/>
      <c r="L199" s="8"/>
      <c r="M199" s="8"/>
      <c r="N199" s="8"/>
    </row>
    <row r="200" spans="1:14" hidden="1" x14ac:dyDescent="0.25">
      <c r="A200" s="8" t="s">
        <v>152</v>
      </c>
      <c r="B200" s="8" t="s">
        <v>142</v>
      </c>
      <c r="C200" s="8" t="s">
        <v>153</v>
      </c>
      <c r="D200" s="8" t="s">
        <v>144</v>
      </c>
      <c r="E200" s="8" t="s">
        <v>1028</v>
      </c>
      <c r="F200" s="8"/>
      <c r="G200" s="8"/>
      <c r="H200" s="8"/>
      <c r="I200" s="8"/>
      <c r="J200" s="8"/>
      <c r="K200" s="8"/>
      <c r="L200" s="8"/>
      <c r="M200" s="8"/>
      <c r="N200" s="8"/>
    </row>
    <row r="201" spans="1:14" hidden="1" x14ac:dyDescent="0.25">
      <c r="A201" s="8" t="s">
        <v>887</v>
      </c>
      <c r="B201" s="8" t="s">
        <v>859</v>
      </c>
      <c r="C201" s="8" t="s">
        <v>888</v>
      </c>
      <c r="D201" s="8" t="s">
        <v>144</v>
      </c>
      <c r="E201" s="8" t="s">
        <v>1028</v>
      </c>
      <c r="F201" s="8"/>
      <c r="G201" s="8"/>
      <c r="H201" s="8"/>
      <c r="I201" s="8"/>
      <c r="J201" s="8"/>
      <c r="K201" s="8"/>
      <c r="L201" s="8"/>
      <c r="M201" s="8"/>
      <c r="N201" s="8"/>
    </row>
    <row r="202" spans="1:14" hidden="1" x14ac:dyDescent="0.25">
      <c r="A202" s="8" t="s">
        <v>957</v>
      </c>
      <c r="B202" s="8" t="s">
        <v>894</v>
      </c>
      <c r="C202" s="8" t="s">
        <v>958</v>
      </c>
      <c r="D202" s="8" t="s">
        <v>144</v>
      </c>
      <c r="E202" s="8" t="s">
        <v>1028</v>
      </c>
      <c r="F202" s="8"/>
      <c r="G202" s="8"/>
      <c r="H202" s="8"/>
      <c r="I202" s="8"/>
      <c r="J202" s="8"/>
      <c r="K202" s="8"/>
      <c r="L202" s="8"/>
      <c r="M202" s="8"/>
      <c r="N202" s="8"/>
    </row>
    <row r="203" spans="1:14" hidden="1" x14ac:dyDescent="0.25">
      <c r="A203" s="8" t="s">
        <v>959</v>
      </c>
      <c r="B203" s="8" t="s">
        <v>894</v>
      </c>
      <c r="C203" s="8" t="s">
        <v>951</v>
      </c>
      <c r="D203" s="8" t="s">
        <v>144</v>
      </c>
      <c r="E203" s="8" t="s">
        <v>1028</v>
      </c>
      <c r="F203" s="8"/>
      <c r="G203" s="8"/>
      <c r="H203" s="8"/>
      <c r="I203" s="8"/>
      <c r="J203" s="8"/>
      <c r="K203" s="8"/>
      <c r="L203" s="8"/>
      <c r="M203" s="8"/>
      <c r="N203" s="8"/>
    </row>
    <row r="204" spans="1:14" hidden="1" x14ac:dyDescent="0.25">
      <c r="A204" s="8" t="s">
        <v>960</v>
      </c>
      <c r="B204" s="8" t="s">
        <v>894</v>
      </c>
      <c r="C204" s="8" t="s">
        <v>961</v>
      </c>
      <c r="D204" s="8" t="s">
        <v>144</v>
      </c>
      <c r="E204" s="8" t="s">
        <v>1028</v>
      </c>
      <c r="F204" s="8"/>
      <c r="G204" s="8"/>
      <c r="H204" s="8"/>
      <c r="I204" s="8"/>
      <c r="J204" s="8"/>
      <c r="K204" s="8"/>
      <c r="L204" s="8"/>
      <c r="M204" s="8"/>
      <c r="N204" s="8"/>
    </row>
    <row r="205" spans="1:14" hidden="1" x14ac:dyDescent="0.25">
      <c r="A205" s="8" t="s">
        <v>962</v>
      </c>
      <c r="B205" s="8" t="s">
        <v>894</v>
      </c>
      <c r="C205" s="8" t="s">
        <v>932</v>
      </c>
      <c r="D205" s="8" t="s">
        <v>144</v>
      </c>
      <c r="E205" s="8" t="s">
        <v>1028</v>
      </c>
      <c r="F205" s="8"/>
      <c r="G205" s="8"/>
      <c r="H205" s="8"/>
      <c r="I205" s="8"/>
      <c r="J205" s="8"/>
      <c r="K205" s="8"/>
      <c r="L205" s="8"/>
      <c r="M205" s="8"/>
      <c r="N205" s="8"/>
    </row>
    <row r="206" spans="1:14" hidden="1" x14ac:dyDescent="0.25">
      <c r="A206" s="8" t="s">
        <v>965</v>
      </c>
      <c r="B206" s="8" t="s">
        <v>894</v>
      </c>
      <c r="C206" s="8" t="s">
        <v>966</v>
      </c>
      <c r="D206" s="8" t="s">
        <v>144</v>
      </c>
      <c r="E206" s="8" t="s">
        <v>1028</v>
      </c>
      <c r="F206" s="8"/>
      <c r="G206" s="8"/>
      <c r="H206" s="8"/>
      <c r="I206" s="8"/>
      <c r="J206" s="8"/>
      <c r="K206" s="8"/>
      <c r="L206" s="8"/>
      <c r="M206" s="8"/>
      <c r="N206" s="8"/>
    </row>
    <row r="207" spans="1:14" hidden="1" x14ac:dyDescent="0.25">
      <c r="A207" s="8" t="s">
        <v>967</v>
      </c>
      <c r="B207" s="8" t="s">
        <v>894</v>
      </c>
      <c r="C207" s="8" t="s">
        <v>968</v>
      </c>
      <c r="D207" s="8" t="s">
        <v>144</v>
      </c>
      <c r="E207" s="8" t="s">
        <v>1028</v>
      </c>
      <c r="F207" s="8"/>
      <c r="G207" s="8"/>
      <c r="H207" s="8"/>
      <c r="I207" s="8"/>
      <c r="J207" s="8"/>
      <c r="K207" s="8"/>
      <c r="L207" s="8"/>
      <c r="M207" s="8"/>
      <c r="N207" s="8"/>
    </row>
    <row r="208" spans="1:14" hidden="1" x14ac:dyDescent="0.25">
      <c r="A208" s="8" t="s">
        <v>969</v>
      </c>
      <c r="B208" s="8" t="s">
        <v>894</v>
      </c>
      <c r="C208" s="8" t="s">
        <v>966</v>
      </c>
      <c r="D208" s="8" t="s">
        <v>144</v>
      </c>
      <c r="E208" s="8" t="s">
        <v>1028</v>
      </c>
      <c r="F208" s="8"/>
      <c r="G208" s="8"/>
      <c r="H208" s="8"/>
      <c r="I208" s="8"/>
      <c r="J208" s="8"/>
      <c r="K208" s="8"/>
      <c r="L208" s="8"/>
      <c r="M208" s="8"/>
      <c r="N208" s="8"/>
    </row>
    <row r="209" spans="1:14" hidden="1" x14ac:dyDescent="0.25">
      <c r="A209" s="8" t="s">
        <v>970</v>
      </c>
      <c r="B209" s="8" t="s">
        <v>894</v>
      </c>
      <c r="C209" s="8" t="s">
        <v>971</v>
      </c>
      <c r="D209" s="8" t="s">
        <v>144</v>
      </c>
      <c r="E209" s="8" t="s">
        <v>1028</v>
      </c>
      <c r="F209" s="8"/>
      <c r="G209" s="8"/>
      <c r="H209" s="8"/>
      <c r="I209" s="8"/>
      <c r="J209" s="8"/>
      <c r="K209" s="8"/>
      <c r="L209" s="8"/>
      <c r="M209" s="8"/>
      <c r="N209" s="8"/>
    </row>
    <row r="210" spans="1:14" hidden="1" x14ac:dyDescent="0.25">
      <c r="A210" s="8" t="s">
        <v>972</v>
      </c>
      <c r="B210" s="8" t="s">
        <v>894</v>
      </c>
      <c r="C210" s="8" t="s">
        <v>947</v>
      </c>
      <c r="D210" s="8" t="s">
        <v>144</v>
      </c>
      <c r="E210" s="8" t="s">
        <v>1028</v>
      </c>
      <c r="F210" s="8"/>
      <c r="G210" s="8"/>
      <c r="H210" s="8"/>
      <c r="I210" s="8"/>
      <c r="J210" s="8"/>
      <c r="K210" s="8"/>
      <c r="L210" s="8"/>
      <c r="M210" s="8"/>
      <c r="N210" s="8"/>
    </row>
    <row r="211" spans="1:14" hidden="1" x14ac:dyDescent="0.25">
      <c r="A211" s="8" t="s">
        <v>973</v>
      </c>
      <c r="B211" s="8" t="s">
        <v>894</v>
      </c>
      <c r="C211" s="8" t="s">
        <v>974</v>
      </c>
      <c r="D211" s="8" t="s">
        <v>144</v>
      </c>
      <c r="E211" s="8" t="s">
        <v>1028</v>
      </c>
      <c r="F211" s="8"/>
      <c r="G211" s="8"/>
      <c r="H211" s="8"/>
      <c r="I211" s="8"/>
      <c r="J211" s="8"/>
      <c r="K211" s="8"/>
      <c r="L211" s="8"/>
      <c r="M211" s="8"/>
      <c r="N211" s="8"/>
    </row>
    <row r="212" spans="1:14" hidden="1" x14ac:dyDescent="0.25">
      <c r="A212" s="8" t="s">
        <v>975</v>
      </c>
      <c r="B212" s="8" t="s">
        <v>894</v>
      </c>
      <c r="C212" s="8" t="s">
        <v>976</v>
      </c>
      <c r="D212" s="8" t="s">
        <v>144</v>
      </c>
      <c r="E212" s="8" t="s">
        <v>1028</v>
      </c>
      <c r="F212" s="8"/>
      <c r="G212" s="8"/>
      <c r="H212" s="8"/>
      <c r="I212" s="8"/>
      <c r="J212" s="8"/>
      <c r="K212" s="8"/>
      <c r="L212" s="8"/>
      <c r="M212" s="8"/>
      <c r="N212" s="8"/>
    </row>
    <row r="213" spans="1:14" hidden="1" x14ac:dyDescent="0.25">
      <c r="A213" s="8" t="s">
        <v>977</v>
      </c>
      <c r="B213" s="8" t="s">
        <v>894</v>
      </c>
      <c r="C213" s="8" t="s">
        <v>976</v>
      </c>
      <c r="D213" s="8" t="s">
        <v>144</v>
      </c>
      <c r="E213" s="8" t="s">
        <v>1028</v>
      </c>
      <c r="F213" s="8"/>
      <c r="G213" s="8"/>
      <c r="H213" s="8"/>
      <c r="I213" s="8"/>
      <c r="J213" s="8"/>
      <c r="K213" s="8"/>
      <c r="L213" s="8"/>
      <c r="M213" s="8"/>
      <c r="N213" s="8"/>
    </row>
    <row r="214" spans="1:14" hidden="1" x14ac:dyDescent="0.25">
      <c r="A214" s="8" t="s">
        <v>978</v>
      </c>
      <c r="B214" s="8" t="s">
        <v>894</v>
      </c>
      <c r="C214" s="8" t="s">
        <v>979</v>
      </c>
      <c r="D214" s="8" t="s">
        <v>144</v>
      </c>
      <c r="E214" s="8" t="s">
        <v>1028</v>
      </c>
      <c r="F214" s="8"/>
      <c r="G214" s="8"/>
      <c r="H214" s="8"/>
      <c r="I214" s="8"/>
      <c r="J214" s="8"/>
      <c r="K214" s="8"/>
      <c r="L214" s="8"/>
      <c r="M214" s="8"/>
      <c r="N214" s="8"/>
    </row>
    <row r="215" spans="1:14" hidden="1" x14ac:dyDescent="0.25">
      <c r="A215" s="8" t="s">
        <v>980</v>
      </c>
      <c r="B215" s="8" t="s">
        <v>894</v>
      </c>
      <c r="C215" s="8" t="s">
        <v>932</v>
      </c>
      <c r="D215" s="8" t="s">
        <v>144</v>
      </c>
      <c r="E215" s="8" t="s">
        <v>1028</v>
      </c>
      <c r="F215" s="8"/>
      <c r="G215" s="8"/>
      <c r="H215" s="8"/>
      <c r="I215" s="8"/>
      <c r="J215" s="8"/>
      <c r="K215" s="8"/>
      <c r="L215" s="8"/>
      <c r="M215" s="8"/>
      <c r="N215" s="8"/>
    </row>
    <row r="216" spans="1:14" hidden="1" x14ac:dyDescent="0.25">
      <c r="A216" s="8" t="s">
        <v>154</v>
      </c>
      <c r="B216" s="8" t="s">
        <v>142</v>
      </c>
      <c r="C216" s="8" t="s">
        <v>151</v>
      </c>
      <c r="D216" s="8" t="s">
        <v>144</v>
      </c>
      <c r="E216" s="8" t="s">
        <v>1028</v>
      </c>
      <c r="F216" s="8"/>
      <c r="G216" s="8"/>
      <c r="H216" s="8"/>
      <c r="I216" s="8"/>
      <c r="J216" s="8"/>
      <c r="K216" s="8"/>
      <c r="L216" s="8"/>
      <c r="M216" s="8"/>
      <c r="N216" s="8"/>
    </row>
    <row r="217" spans="1:14" hidden="1" x14ac:dyDescent="0.25">
      <c r="A217" s="8" t="s">
        <v>981</v>
      </c>
      <c r="B217" s="8" t="s">
        <v>894</v>
      </c>
      <c r="C217" s="8" t="s">
        <v>982</v>
      </c>
      <c r="D217" s="8" t="s">
        <v>144</v>
      </c>
      <c r="E217" s="8" t="s">
        <v>1028</v>
      </c>
      <c r="F217" s="8"/>
      <c r="G217" s="8"/>
      <c r="H217" s="8"/>
      <c r="I217" s="8"/>
      <c r="J217" s="8"/>
      <c r="K217" s="8"/>
      <c r="L217" s="8"/>
      <c r="M217" s="8"/>
      <c r="N217" s="8"/>
    </row>
    <row r="218" spans="1:14" hidden="1" x14ac:dyDescent="0.25">
      <c r="A218" s="8" t="s">
        <v>983</v>
      </c>
      <c r="B218" s="8" t="s">
        <v>894</v>
      </c>
      <c r="C218" s="8" t="s">
        <v>984</v>
      </c>
      <c r="D218" s="8" t="s">
        <v>144</v>
      </c>
      <c r="E218" s="8" t="s">
        <v>1028</v>
      </c>
      <c r="F218" s="8"/>
      <c r="G218" s="8"/>
      <c r="H218" s="8"/>
      <c r="I218" s="8"/>
      <c r="J218" s="8"/>
      <c r="K218" s="8"/>
      <c r="L218" s="8"/>
      <c r="M218" s="8"/>
      <c r="N218" s="8"/>
    </row>
    <row r="219" spans="1:14" hidden="1" x14ac:dyDescent="0.25">
      <c r="A219" s="8" t="s">
        <v>985</v>
      </c>
      <c r="B219" s="8" t="s">
        <v>894</v>
      </c>
      <c r="C219" s="8" t="s">
        <v>925</v>
      </c>
      <c r="D219" s="8" t="s">
        <v>144</v>
      </c>
      <c r="E219" s="8" t="s">
        <v>1028</v>
      </c>
      <c r="F219" s="8"/>
      <c r="G219" s="8"/>
      <c r="H219" s="8"/>
      <c r="I219" s="8"/>
      <c r="J219" s="8"/>
      <c r="K219" s="8"/>
      <c r="L219" s="8"/>
      <c r="M219" s="8"/>
      <c r="N219" s="8"/>
    </row>
    <row r="220" spans="1:14" hidden="1" x14ac:dyDescent="0.25">
      <c r="A220" s="8" t="s">
        <v>155</v>
      </c>
      <c r="B220" s="8" t="s">
        <v>142</v>
      </c>
      <c r="C220" s="8" t="s">
        <v>156</v>
      </c>
      <c r="D220" s="8" t="s">
        <v>144</v>
      </c>
      <c r="E220" s="8" t="s">
        <v>1028</v>
      </c>
      <c r="F220" s="8"/>
      <c r="G220" s="8"/>
      <c r="H220" s="8"/>
      <c r="I220" s="8"/>
      <c r="J220" s="8"/>
      <c r="K220" s="8"/>
      <c r="L220" s="8"/>
      <c r="M220" s="8"/>
      <c r="N220" s="8"/>
    </row>
    <row r="221" spans="1:14" hidden="1" x14ac:dyDescent="0.25">
      <c r="A221" s="8" t="s">
        <v>986</v>
      </c>
      <c r="B221" s="8" t="s">
        <v>894</v>
      </c>
      <c r="C221" s="8" t="s">
        <v>968</v>
      </c>
      <c r="D221" s="8" t="s">
        <v>144</v>
      </c>
      <c r="E221" s="8" t="s">
        <v>1028</v>
      </c>
      <c r="F221" s="8"/>
      <c r="G221" s="8"/>
      <c r="H221" s="8"/>
      <c r="I221" s="8"/>
      <c r="J221" s="8"/>
      <c r="K221" s="8"/>
      <c r="L221" s="8"/>
      <c r="M221" s="8"/>
      <c r="N221" s="8"/>
    </row>
    <row r="222" spans="1:14" hidden="1" x14ac:dyDescent="0.25">
      <c r="A222" s="8" t="s">
        <v>987</v>
      </c>
      <c r="B222" s="8" t="s">
        <v>894</v>
      </c>
      <c r="C222" s="8" t="s">
        <v>988</v>
      </c>
      <c r="D222" s="8" t="s">
        <v>144</v>
      </c>
      <c r="E222" s="8" t="s">
        <v>1028</v>
      </c>
      <c r="F222" s="8"/>
      <c r="G222" s="8"/>
      <c r="H222" s="8"/>
      <c r="I222" s="8"/>
      <c r="J222" s="8"/>
      <c r="K222" s="8"/>
      <c r="L222" s="8"/>
      <c r="M222" s="8"/>
      <c r="N222" s="8"/>
    </row>
    <row r="223" spans="1:14" hidden="1" x14ac:dyDescent="0.25">
      <c r="A223" s="8" t="s">
        <v>989</v>
      </c>
      <c r="B223" s="8" t="s">
        <v>894</v>
      </c>
      <c r="C223" s="8" t="s">
        <v>990</v>
      </c>
      <c r="D223" s="8" t="s">
        <v>144</v>
      </c>
      <c r="E223" s="8" t="s">
        <v>1028</v>
      </c>
      <c r="F223" s="8"/>
      <c r="G223" s="8"/>
      <c r="H223" s="8"/>
      <c r="I223" s="8"/>
      <c r="J223" s="8"/>
      <c r="K223" s="8"/>
      <c r="L223" s="8"/>
      <c r="M223" s="8"/>
      <c r="N223" s="8"/>
    </row>
    <row r="224" spans="1:14" hidden="1" x14ac:dyDescent="0.25">
      <c r="A224" s="8" t="s">
        <v>991</v>
      </c>
      <c r="B224" s="8" t="s">
        <v>894</v>
      </c>
      <c r="C224" s="8" t="s">
        <v>992</v>
      </c>
      <c r="D224" s="8" t="s">
        <v>144</v>
      </c>
      <c r="E224" s="8" t="s">
        <v>1028</v>
      </c>
      <c r="F224" s="8"/>
      <c r="G224" s="8"/>
      <c r="H224" s="8"/>
      <c r="I224" s="8"/>
      <c r="J224" s="8"/>
      <c r="K224" s="8"/>
      <c r="L224" s="8"/>
      <c r="M224" s="8"/>
      <c r="N224" s="8"/>
    </row>
    <row r="225" spans="1:14" hidden="1" x14ac:dyDescent="0.25">
      <c r="A225" s="8" t="s">
        <v>993</v>
      </c>
      <c r="B225" s="8" t="s">
        <v>894</v>
      </c>
      <c r="C225" s="8" t="s">
        <v>994</v>
      </c>
      <c r="D225" s="8" t="s">
        <v>144</v>
      </c>
      <c r="E225" s="8" t="s">
        <v>1028</v>
      </c>
      <c r="F225" s="8"/>
      <c r="G225" s="8"/>
      <c r="H225" s="8"/>
      <c r="I225" s="8"/>
      <c r="J225" s="8"/>
      <c r="K225" s="8"/>
      <c r="L225" s="8"/>
      <c r="M225" s="8"/>
      <c r="N225" s="8"/>
    </row>
    <row r="226" spans="1:14" hidden="1" x14ac:dyDescent="0.25">
      <c r="A226" s="8" t="s">
        <v>995</v>
      </c>
      <c r="B226" s="8" t="s">
        <v>894</v>
      </c>
      <c r="C226" s="8" t="s">
        <v>996</v>
      </c>
      <c r="D226" s="8" t="s">
        <v>144</v>
      </c>
      <c r="E226" s="8" t="s">
        <v>1028</v>
      </c>
      <c r="F226" s="8"/>
      <c r="G226" s="8"/>
      <c r="H226" s="8"/>
      <c r="I226" s="8"/>
      <c r="J226" s="8"/>
      <c r="K226" s="8"/>
      <c r="L226" s="8"/>
      <c r="M226" s="8"/>
      <c r="N226" s="8"/>
    </row>
    <row r="227" spans="1:14" hidden="1" x14ac:dyDescent="0.25">
      <c r="A227" s="8" t="s">
        <v>997</v>
      </c>
      <c r="B227" s="8" t="s">
        <v>894</v>
      </c>
      <c r="C227" s="8" t="s">
        <v>956</v>
      </c>
      <c r="D227" s="8" t="s">
        <v>144</v>
      </c>
      <c r="E227" s="8" t="s">
        <v>1028</v>
      </c>
      <c r="F227" s="8"/>
      <c r="G227" s="8"/>
      <c r="H227" s="8"/>
      <c r="I227" s="8"/>
      <c r="J227" s="8"/>
      <c r="K227" s="8"/>
      <c r="L227" s="8"/>
      <c r="M227" s="8"/>
      <c r="N227" s="8"/>
    </row>
    <row r="228" spans="1:14" hidden="1" x14ac:dyDescent="0.25">
      <c r="A228" s="8" t="s">
        <v>998</v>
      </c>
      <c r="B228" s="8" t="s">
        <v>894</v>
      </c>
      <c r="C228" s="8" t="s">
        <v>951</v>
      </c>
      <c r="D228" s="8" t="s">
        <v>144</v>
      </c>
      <c r="E228" s="8" t="s">
        <v>1028</v>
      </c>
      <c r="F228" s="8"/>
      <c r="G228" s="8"/>
      <c r="H228" s="8"/>
      <c r="I228" s="8"/>
      <c r="J228" s="8"/>
      <c r="K228" s="8"/>
      <c r="L228" s="8"/>
      <c r="M228" s="8"/>
      <c r="N228" s="8"/>
    </row>
    <row r="229" spans="1:14" hidden="1" x14ac:dyDescent="0.25">
      <c r="A229" s="8" t="s">
        <v>999</v>
      </c>
      <c r="B229" s="8" t="s">
        <v>894</v>
      </c>
      <c r="C229" s="8" t="s">
        <v>954</v>
      </c>
      <c r="D229" s="8" t="s">
        <v>144</v>
      </c>
      <c r="E229" s="8" t="s">
        <v>1028</v>
      </c>
      <c r="F229" s="8"/>
      <c r="G229" s="8"/>
      <c r="H229" s="8"/>
      <c r="I229" s="8"/>
      <c r="J229" s="8"/>
      <c r="K229" s="8"/>
      <c r="L229" s="8"/>
      <c r="M229" s="8"/>
      <c r="N229" s="8"/>
    </row>
    <row r="230" spans="1:14" hidden="1" x14ac:dyDescent="0.25">
      <c r="A230" s="8" t="s">
        <v>1000</v>
      </c>
      <c r="B230" s="8" t="s">
        <v>894</v>
      </c>
      <c r="C230" s="8" t="s">
        <v>1001</v>
      </c>
      <c r="D230" s="8" t="s">
        <v>144</v>
      </c>
      <c r="E230" s="8" t="s">
        <v>1028</v>
      </c>
      <c r="F230" s="8"/>
      <c r="G230" s="8"/>
      <c r="H230" s="8"/>
      <c r="I230" s="8"/>
      <c r="J230" s="8"/>
      <c r="K230" s="8"/>
      <c r="L230" s="8"/>
      <c r="M230" s="8"/>
      <c r="N230" s="8"/>
    </row>
    <row r="231" spans="1:14" hidden="1" x14ac:dyDescent="0.25">
      <c r="A231" s="8" t="s">
        <v>1002</v>
      </c>
      <c r="B231" s="8" t="s">
        <v>894</v>
      </c>
      <c r="C231" s="8" t="s">
        <v>1001</v>
      </c>
      <c r="D231" s="8" t="s">
        <v>144</v>
      </c>
      <c r="E231" s="8" t="s">
        <v>1028</v>
      </c>
      <c r="F231" s="8"/>
      <c r="G231" s="8"/>
      <c r="H231" s="8"/>
      <c r="I231" s="8"/>
      <c r="J231" s="8"/>
      <c r="K231" s="8"/>
      <c r="L231" s="8"/>
      <c r="M231" s="8"/>
      <c r="N231" s="8"/>
    </row>
    <row r="232" spans="1:14" hidden="1" x14ac:dyDescent="0.25">
      <c r="A232" s="8" t="s">
        <v>1005</v>
      </c>
      <c r="B232" s="8" t="s">
        <v>894</v>
      </c>
      <c r="C232" s="8" t="s">
        <v>1001</v>
      </c>
      <c r="D232" s="8" t="s">
        <v>144</v>
      </c>
      <c r="E232" s="8" t="s">
        <v>1028</v>
      </c>
      <c r="F232" s="8"/>
      <c r="G232" s="8"/>
      <c r="H232" s="8"/>
      <c r="I232" s="8"/>
      <c r="J232" s="8"/>
      <c r="K232" s="8"/>
      <c r="L232" s="8"/>
      <c r="M232" s="8"/>
      <c r="N232" s="8"/>
    </row>
    <row r="233" spans="1:14" hidden="1" x14ac:dyDescent="0.25">
      <c r="A233" s="8" t="s">
        <v>1006</v>
      </c>
      <c r="B233" s="8" t="s">
        <v>894</v>
      </c>
      <c r="C233" s="8" t="s">
        <v>1001</v>
      </c>
      <c r="D233" s="8" t="s">
        <v>144</v>
      </c>
      <c r="E233" s="8" t="s">
        <v>1028</v>
      </c>
      <c r="F233" s="8"/>
      <c r="G233" s="8"/>
      <c r="H233" s="8"/>
      <c r="I233" s="8"/>
      <c r="J233" s="8"/>
      <c r="K233" s="8"/>
      <c r="L233" s="8"/>
      <c r="M233" s="8"/>
      <c r="N233" s="8"/>
    </row>
    <row r="234" spans="1:14" hidden="1" x14ac:dyDescent="0.25">
      <c r="A234" s="8" t="s">
        <v>1007</v>
      </c>
      <c r="B234" s="8" t="s">
        <v>894</v>
      </c>
      <c r="C234" s="8" t="s">
        <v>1001</v>
      </c>
      <c r="D234" s="8" t="s">
        <v>144</v>
      </c>
      <c r="E234" s="8" t="s">
        <v>1028</v>
      </c>
      <c r="F234" s="8"/>
      <c r="G234" s="8"/>
      <c r="H234" s="8"/>
      <c r="I234" s="8"/>
      <c r="J234" s="8"/>
      <c r="K234" s="8"/>
      <c r="L234" s="8"/>
      <c r="M234" s="8"/>
      <c r="N234" s="8"/>
    </row>
    <row r="235" spans="1:14" hidden="1" x14ac:dyDescent="0.25">
      <c r="A235" s="8" t="s">
        <v>1008</v>
      </c>
      <c r="B235" s="8" t="s">
        <v>894</v>
      </c>
      <c r="C235" s="8" t="s">
        <v>1001</v>
      </c>
      <c r="D235" s="8" t="s">
        <v>144</v>
      </c>
      <c r="E235" s="8" t="s">
        <v>1028</v>
      </c>
      <c r="F235" s="8"/>
      <c r="G235" s="8"/>
      <c r="H235" s="8"/>
      <c r="I235" s="8"/>
      <c r="J235" s="8"/>
      <c r="K235" s="8"/>
      <c r="L235" s="8"/>
      <c r="M235" s="8"/>
      <c r="N235" s="8"/>
    </row>
    <row r="236" spans="1:14" hidden="1" x14ac:dyDescent="0.25">
      <c r="A236" s="8" t="s">
        <v>1009</v>
      </c>
      <c r="B236" s="8" t="s">
        <v>894</v>
      </c>
      <c r="C236" s="8" t="s">
        <v>1001</v>
      </c>
      <c r="D236" s="8" t="s">
        <v>144</v>
      </c>
      <c r="E236" s="8" t="s">
        <v>1028</v>
      </c>
      <c r="F236" s="8"/>
      <c r="G236" s="8"/>
      <c r="H236" s="8"/>
      <c r="I236" s="8"/>
      <c r="J236" s="8"/>
      <c r="K236" s="8"/>
      <c r="L236" s="8"/>
      <c r="M236" s="8"/>
      <c r="N236" s="8"/>
    </row>
    <row r="237" spans="1:14" hidden="1" x14ac:dyDescent="0.25">
      <c r="A237" s="8" t="s">
        <v>1010</v>
      </c>
      <c r="B237" s="8" t="s">
        <v>894</v>
      </c>
      <c r="C237" s="8" t="s">
        <v>1001</v>
      </c>
      <c r="D237" s="8" t="s">
        <v>144</v>
      </c>
      <c r="E237" s="8" t="s">
        <v>1028</v>
      </c>
      <c r="F237" s="8"/>
      <c r="G237" s="8"/>
      <c r="H237" s="8"/>
      <c r="I237" s="8"/>
      <c r="J237" s="8"/>
      <c r="K237" s="8"/>
      <c r="L237" s="8"/>
      <c r="M237" s="8"/>
      <c r="N237" s="8"/>
    </row>
    <row r="238" spans="1:14" hidden="1" x14ac:dyDescent="0.25">
      <c r="A238" s="8" t="s">
        <v>1011</v>
      </c>
      <c r="B238" s="8" t="s">
        <v>894</v>
      </c>
      <c r="C238" s="8" t="s">
        <v>1001</v>
      </c>
      <c r="D238" s="8" t="s">
        <v>144</v>
      </c>
      <c r="E238" s="8" t="s">
        <v>1028</v>
      </c>
      <c r="F238" s="8"/>
      <c r="G238" s="8"/>
      <c r="H238" s="8"/>
      <c r="I238" s="8"/>
      <c r="J238" s="8"/>
      <c r="K238" s="8"/>
      <c r="L238" s="8"/>
      <c r="M238" s="8"/>
      <c r="N238" s="8"/>
    </row>
    <row r="239" spans="1:14" hidden="1" x14ac:dyDescent="0.25">
      <c r="A239" s="8" t="s">
        <v>1012</v>
      </c>
      <c r="B239" s="8" t="s">
        <v>894</v>
      </c>
      <c r="C239" s="8" t="s">
        <v>1001</v>
      </c>
      <c r="D239" s="8" t="s">
        <v>144</v>
      </c>
      <c r="E239" s="8" t="s">
        <v>1028</v>
      </c>
      <c r="F239" s="8"/>
      <c r="G239" s="8"/>
      <c r="H239" s="8"/>
      <c r="I239" s="8"/>
      <c r="J239" s="8"/>
      <c r="K239" s="8"/>
      <c r="L239" s="8"/>
      <c r="M239" s="8"/>
      <c r="N239" s="8"/>
    </row>
    <row r="240" spans="1:14" hidden="1" x14ac:dyDescent="0.25">
      <c r="A240" s="8" t="s">
        <v>1013</v>
      </c>
      <c r="B240" s="8" t="s">
        <v>894</v>
      </c>
      <c r="C240" s="8" t="s">
        <v>947</v>
      </c>
      <c r="D240" s="8" t="s">
        <v>144</v>
      </c>
      <c r="E240" s="8" t="s">
        <v>1028</v>
      </c>
      <c r="F240" s="8"/>
      <c r="G240" s="8"/>
      <c r="H240" s="8"/>
      <c r="I240" s="8"/>
      <c r="J240" s="8"/>
      <c r="K240" s="8"/>
      <c r="L240" s="8"/>
      <c r="M240" s="8"/>
      <c r="N240" s="8"/>
    </row>
    <row r="241" spans="1:14" hidden="1" x14ac:dyDescent="0.25">
      <c r="A241" s="8" t="s">
        <v>1014</v>
      </c>
      <c r="B241" s="8" t="s">
        <v>894</v>
      </c>
      <c r="C241" s="8" t="s">
        <v>1015</v>
      </c>
      <c r="D241" s="8" t="s">
        <v>144</v>
      </c>
      <c r="E241" s="8" t="s">
        <v>1028</v>
      </c>
      <c r="F241" s="8"/>
      <c r="G241" s="8"/>
      <c r="H241" s="8"/>
      <c r="I241" s="8"/>
      <c r="J241" s="8"/>
      <c r="K241" s="8"/>
      <c r="L241" s="8"/>
      <c r="M241" s="8"/>
      <c r="N241" s="8"/>
    </row>
    <row r="242" spans="1:14" hidden="1" x14ac:dyDescent="0.25">
      <c r="A242" s="8" t="s">
        <v>1016</v>
      </c>
      <c r="B242" s="8" t="s">
        <v>894</v>
      </c>
      <c r="C242" s="8" t="s">
        <v>1001</v>
      </c>
      <c r="D242" s="8" t="s">
        <v>144</v>
      </c>
      <c r="E242" s="8" t="s">
        <v>1028</v>
      </c>
      <c r="F242" s="8"/>
      <c r="G242" s="8"/>
      <c r="H242" s="8"/>
      <c r="I242" s="8"/>
      <c r="J242" s="8"/>
      <c r="K242" s="8"/>
      <c r="L242" s="8"/>
      <c r="M242" s="8"/>
      <c r="N242" s="8"/>
    </row>
    <row r="243" spans="1:14" hidden="1" x14ac:dyDescent="0.25">
      <c r="A243" s="8" t="s">
        <v>1017</v>
      </c>
      <c r="B243" s="8" t="s">
        <v>894</v>
      </c>
      <c r="C243" s="8" t="s">
        <v>1001</v>
      </c>
      <c r="D243" s="8" t="s">
        <v>144</v>
      </c>
      <c r="E243" s="8" t="s">
        <v>1028</v>
      </c>
      <c r="F243" s="8"/>
      <c r="G243" s="8"/>
      <c r="H243" s="8"/>
      <c r="I243" s="8"/>
      <c r="J243" s="8"/>
      <c r="K243" s="8"/>
      <c r="L243" s="8"/>
      <c r="M243" s="8"/>
      <c r="N243" s="8"/>
    </row>
    <row r="244" spans="1:14" hidden="1" x14ac:dyDescent="0.25">
      <c r="A244" s="8" t="s">
        <v>1018</v>
      </c>
      <c r="B244" s="8" t="s">
        <v>894</v>
      </c>
      <c r="C244" s="8" t="s">
        <v>1001</v>
      </c>
      <c r="D244" s="8" t="s">
        <v>144</v>
      </c>
      <c r="E244" s="8" t="s">
        <v>1028</v>
      </c>
      <c r="F244" s="8"/>
      <c r="G244" s="8"/>
      <c r="H244" s="8"/>
      <c r="I244" s="8"/>
      <c r="J244" s="8"/>
      <c r="K244" s="8"/>
      <c r="L244" s="8"/>
      <c r="M244" s="8"/>
      <c r="N244" s="8"/>
    </row>
    <row r="245" spans="1:14" x14ac:dyDescent="0.25">
      <c r="A245" s="8" t="s">
        <v>420</v>
      </c>
      <c r="B245" s="8" t="s">
        <v>278</v>
      </c>
      <c r="C245" s="8" t="s">
        <v>421</v>
      </c>
      <c r="D245" s="8" t="s">
        <v>109</v>
      </c>
      <c r="E245" s="8" t="s">
        <v>280</v>
      </c>
      <c r="F245" s="8">
        <v>2568</v>
      </c>
      <c r="G245" s="8">
        <v>2760</v>
      </c>
      <c r="H245" s="8">
        <v>3288</v>
      </c>
      <c r="I245" s="8">
        <v>3972</v>
      </c>
      <c r="J245" s="8">
        <v>4380</v>
      </c>
      <c r="K245" s="8">
        <f t="shared" ref="K245:K276" si="4">ROUNDDOWN(J245*1.15,0)</f>
        <v>5037</v>
      </c>
      <c r="L245" s="8">
        <f t="shared" ref="L245:L276" si="5">ROUNDDOWN(J245*1.3,0)</f>
        <v>5694</v>
      </c>
      <c r="M245" s="8">
        <f t="shared" ref="M245:M276" si="6">ROUNDDOWN(J245*1.45,0)</f>
        <v>6351</v>
      </c>
      <c r="N245" s="8">
        <f t="shared" ref="N245:N276" si="7">ROUNDDOWN(J245*1.6,0)</f>
        <v>7008</v>
      </c>
    </row>
    <row r="246" spans="1:14" x14ac:dyDescent="0.25">
      <c r="A246" s="8" t="s">
        <v>422</v>
      </c>
      <c r="B246" s="8" t="s">
        <v>278</v>
      </c>
      <c r="C246" s="8" t="s">
        <v>421</v>
      </c>
      <c r="D246" s="8" t="s">
        <v>109</v>
      </c>
      <c r="E246" s="8" t="s">
        <v>280</v>
      </c>
      <c r="F246" s="8">
        <v>2388</v>
      </c>
      <c r="G246" s="8">
        <v>2568</v>
      </c>
      <c r="H246" s="8">
        <v>3048</v>
      </c>
      <c r="I246" s="8">
        <v>3684</v>
      </c>
      <c r="J246" s="8">
        <v>4056</v>
      </c>
      <c r="K246" s="8">
        <f t="shared" si="4"/>
        <v>4664</v>
      </c>
      <c r="L246" s="8">
        <f t="shared" si="5"/>
        <v>5272</v>
      </c>
      <c r="M246" s="8">
        <f t="shared" si="6"/>
        <v>5881</v>
      </c>
      <c r="N246" s="8">
        <f t="shared" si="7"/>
        <v>6489</v>
      </c>
    </row>
    <row r="247" spans="1:14" x14ac:dyDescent="0.25">
      <c r="A247" s="8" t="s">
        <v>423</v>
      </c>
      <c r="B247" s="8" t="s">
        <v>278</v>
      </c>
      <c r="C247" s="8" t="s">
        <v>421</v>
      </c>
      <c r="D247" s="8" t="s">
        <v>109</v>
      </c>
      <c r="E247" s="8" t="s">
        <v>280</v>
      </c>
      <c r="F247" s="8">
        <v>2700</v>
      </c>
      <c r="G247" s="8">
        <v>2892</v>
      </c>
      <c r="H247" s="8">
        <v>3444</v>
      </c>
      <c r="I247" s="8">
        <v>4164</v>
      </c>
      <c r="J247" s="8">
        <v>4584</v>
      </c>
      <c r="K247" s="8">
        <f t="shared" si="4"/>
        <v>5271</v>
      </c>
      <c r="L247" s="8">
        <f t="shared" si="5"/>
        <v>5959</v>
      </c>
      <c r="M247" s="8">
        <f t="shared" si="6"/>
        <v>6646</v>
      </c>
      <c r="N247" s="8">
        <f t="shared" si="7"/>
        <v>7334</v>
      </c>
    </row>
    <row r="248" spans="1:14" x14ac:dyDescent="0.25">
      <c r="A248" s="8" t="s">
        <v>424</v>
      </c>
      <c r="B248" s="8" t="s">
        <v>278</v>
      </c>
      <c r="C248" s="8" t="s">
        <v>421</v>
      </c>
      <c r="D248" s="8" t="s">
        <v>109</v>
      </c>
      <c r="E248" s="8" t="s">
        <v>280</v>
      </c>
      <c r="F248" s="8">
        <v>2700</v>
      </c>
      <c r="G248" s="8">
        <v>2892</v>
      </c>
      <c r="H248" s="8">
        <v>3444</v>
      </c>
      <c r="I248" s="8">
        <v>4164</v>
      </c>
      <c r="J248" s="8">
        <v>4584</v>
      </c>
      <c r="K248" s="8">
        <f t="shared" si="4"/>
        <v>5271</v>
      </c>
      <c r="L248" s="8">
        <f t="shared" si="5"/>
        <v>5959</v>
      </c>
      <c r="M248" s="8">
        <f t="shared" si="6"/>
        <v>6646</v>
      </c>
      <c r="N248" s="8">
        <f t="shared" si="7"/>
        <v>7334</v>
      </c>
    </row>
    <row r="249" spans="1:14" x14ac:dyDescent="0.25">
      <c r="A249" s="8" t="s">
        <v>425</v>
      </c>
      <c r="B249" s="8" t="s">
        <v>278</v>
      </c>
      <c r="C249" s="8" t="s">
        <v>426</v>
      </c>
      <c r="D249" s="8" t="s">
        <v>109</v>
      </c>
      <c r="E249" s="8" t="s">
        <v>280</v>
      </c>
      <c r="F249" s="8">
        <v>2364</v>
      </c>
      <c r="G249" s="8">
        <v>2544</v>
      </c>
      <c r="H249" s="8">
        <v>3024</v>
      </c>
      <c r="I249" s="8">
        <v>3660</v>
      </c>
      <c r="J249" s="8">
        <v>4032</v>
      </c>
      <c r="K249" s="8">
        <f t="shared" si="4"/>
        <v>4636</v>
      </c>
      <c r="L249" s="8">
        <f t="shared" si="5"/>
        <v>5241</v>
      </c>
      <c r="M249" s="8">
        <f t="shared" si="6"/>
        <v>5846</v>
      </c>
      <c r="N249" s="8">
        <f t="shared" si="7"/>
        <v>6451</v>
      </c>
    </row>
    <row r="250" spans="1:14" x14ac:dyDescent="0.25">
      <c r="A250" s="8" t="s">
        <v>427</v>
      </c>
      <c r="B250" s="8" t="s">
        <v>278</v>
      </c>
      <c r="C250" s="8" t="s">
        <v>428</v>
      </c>
      <c r="D250" s="8" t="s">
        <v>109</v>
      </c>
      <c r="E250" s="8" t="s">
        <v>280</v>
      </c>
      <c r="F250" s="8">
        <v>2196</v>
      </c>
      <c r="G250" s="8">
        <v>2376</v>
      </c>
      <c r="H250" s="8">
        <v>2856</v>
      </c>
      <c r="I250" s="8">
        <v>3468</v>
      </c>
      <c r="J250" s="8">
        <v>3828</v>
      </c>
      <c r="K250" s="8">
        <f t="shared" si="4"/>
        <v>4402</v>
      </c>
      <c r="L250" s="8">
        <f t="shared" si="5"/>
        <v>4976</v>
      </c>
      <c r="M250" s="8">
        <f t="shared" si="6"/>
        <v>5550</v>
      </c>
      <c r="N250" s="8">
        <f t="shared" si="7"/>
        <v>6124</v>
      </c>
    </row>
    <row r="251" spans="1:14" x14ac:dyDescent="0.25">
      <c r="A251" s="8" t="s">
        <v>429</v>
      </c>
      <c r="B251" s="8" t="s">
        <v>278</v>
      </c>
      <c r="C251" s="8" t="s">
        <v>426</v>
      </c>
      <c r="D251" s="8" t="s">
        <v>109</v>
      </c>
      <c r="E251" s="8" t="s">
        <v>280</v>
      </c>
      <c r="F251" s="8">
        <v>2364</v>
      </c>
      <c r="G251" s="8">
        <v>2544</v>
      </c>
      <c r="H251" s="8">
        <v>3024</v>
      </c>
      <c r="I251" s="8">
        <v>3660</v>
      </c>
      <c r="J251" s="8">
        <v>4032</v>
      </c>
      <c r="K251" s="8">
        <f t="shared" si="4"/>
        <v>4636</v>
      </c>
      <c r="L251" s="8">
        <f t="shared" si="5"/>
        <v>5241</v>
      </c>
      <c r="M251" s="8">
        <f t="shared" si="6"/>
        <v>5846</v>
      </c>
      <c r="N251" s="8">
        <f t="shared" si="7"/>
        <v>6451</v>
      </c>
    </row>
    <row r="252" spans="1:14" x14ac:dyDescent="0.25">
      <c r="A252" s="8" t="s">
        <v>430</v>
      </c>
      <c r="B252" s="8" t="s">
        <v>278</v>
      </c>
      <c r="C252" s="8" t="s">
        <v>431</v>
      </c>
      <c r="D252" s="8" t="s">
        <v>109</v>
      </c>
      <c r="E252" s="8" t="s">
        <v>280</v>
      </c>
      <c r="F252" s="8">
        <v>2712</v>
      </c>
      <c r="G252" s="8">
        <v>2916</v>
      </c>
      <c r="H252" s="8">
        <v>3468</v>
      </c>
      <c r="I252" s="8">
        <v>4188</v>
      </c>
      <c r="J252" s="8">
        <v>4620</v>
      </c>
      <c r="K252" s="8">
        <f t="shared" si="4"/>
        <v>5313</v>
      </c>
      <c r="L252" s="8">
        <f t="shared" si="5"/>
        <v>6006</v>
      </c>
      <c r="M252" s="8">
        <f t="shared" si="6"/>
        <v>6699</v>
      </c>
      <c r="N252" s="8">
        <f t="shared" si="7"/>
        <v>7392</v>
      </c>
    </row>
    <row r="253" spans="1:14" x14ac:dyDescent="0.25">
      <c r="A253" s="8" t="s">
        <v>432</v>
      </c>
      <c r="B253" s="8" t="s">
        <v>278</v>
      </c>
      <c r="C253" s="8" t="s">
        <v>433</v>
      </c>
      <c r="D253" s="8" t="s">
        <v>434</v>
      </c>
      <c r="E253" s="8" t="s">
        <v>280</v>
      </c>
      <c r="F253" s="8">
        <v>3024</v>
      </c>
      <c r="G253" s="8">
        <v>3252</v>
      </c>
      <c r="H253" s="8">
        <v>3864</v>
      </c>
      <c r="I253" s="8">
        <v>4668</v>
      </c>
      <c r="J253" s="8">
        <v>5148</v>
      </c>
      <c r="K253" s="8">
        <f t="shared" si="4"/>
        <v>5920</v>
      </c>
      <c r="L253" s="8">
        <f t="shared" si="5"/>
        <v>6692</v>
      </c>
      <c r="M253" s="8">
        <f t="shared" si="6"/>
        <v>7464</v>
      </c>
      <c r="N253" s="8">
        <f t="shared" si="7"/>
        <v>8236</v>
      </c>
    </row>
    <row r="254" spans="1:14" x14ac:dyDescent="0.25">
      <c r="A254" s="8" t="s">
        <v>435</v>
      </c>
      <c r="B254" s="8" t="s">
        <v>278</v>
      </c>
      <c r="C254" s="8" t="s">
        <v>433</v>
      </c>
      <c r="D254" s="8" t="s">
        <v>434</v>
      </c>
      <c r="E254" s="8" t="s">
        <v>280</v>
      </c>
      <c r="F254" s="8">
        <v>3984</v>
      </c>
      <c r="G254" s="8">
        <v>4284</v>
      </c>
      <c r="H254" s="8">
        <v>5088</v>
      </c>
      <c r="I254" s="8">
        <v>6156</v>
      </c>
      <c r="J254" s="8">
        <v>6780</v>
      </c>
      <c r="K254" s="8">
        <f t="shared" si="4"/>
        <v>7797</v>
      </c>
      <c r="L254" s="8">
        <f t="shared" si="5"/>
        <v>8814</v>
      </c>
      <c r="M254" s="8">
        <f t="shared" si="6"/>
        <v>9831</v>
      </c>
      <c r="N254" s="8">
        <f t="shared" si="7"/>
        <v>10848</v>
      </c>
    </row>
    <row r="255" spans="1:14" hidden="1" x14ac:dyDescent="0.25">
      <c r="A255" s="8" t="s">
        <v>157</v>
      </c>
      <c r="B255" s="8" t="s">
        <v>142</v>
      </c>
      <c r="C255" s="8" t="s">
        <v>158</v>
      </c>
      <c r="D255" s="8" t="s">
        <v>144</v>
      </c>
      <c r="E255" s="8" t="s">
        <v>1028</v>
      </c>
      <c r="F255" s="8"/>
      <c r="G255" s="8"/>
      <c r="H255" s="8"/>
      <c r="I255" s="8"/>
      <c r="J255" s="8"/>
      <c r="K255" s="8"/>
      <c r="L255" s="8"/>
      <c r="M255" s="8"/>
      <c r="N255" s="8"/>
    </row>
    <row r="256" spans="1:14" x14ac:dyDescent="0.25">
      <c r="A256" s="8" t="s">
        <v>438</v>
      </c>
      <c r="B256" s="8" t="s">
        <v>278</v>
      </c>
      <c r="C256" s="8" t="s">
        <v>439</v>
      </c>
      <c r="D256" s="8" t="s">
        <v>109</v>
      </c>
      <c r="E256" s="8" t="s">
        <v>280</v>
      </c>
      <c r="F256" s="8">
        <v>2196</v>
      </c>
      <c r="G256" s="8">
        <v>2376</v>
      </c>
      <c r="H256" s="8">
        <v>2856</v>
      </c>
      <c r="I256" s="8">
        <v>3468</v>
      </c>
      <c r="J256" s="8">
        <v>3828</v>
      </c>
      <c r="K256" s="8">
        <f t="shared" si="4"/>
        <v>4402</v>
      </c>
      <c r="L256" s="8">
        <f t="shared" si="5"/>
        <v>4976</v>
      </c>
      <c r="M256" s="8">
        <f t="shared" si="6"/>
        <v>5550</v>
      </c>
      <c r="N256" s="8">
        <f t="shared" si="7"/>
        <v>6124</v>
      </c>
    </row>
    <row r="257" spans="1:14" x14ac:dyDescent="0.25">
      <c r="A257" s="8" t="s">
        <v>440</v>
      </c>
      <c r="B257" s="8" t="s">
        <v>278</v>
      </c>
      <c r="C257" s="8" t="s">
        <v>441</v>
      </c>
      <c r="D257" s="8" t="s">
        <v>109</v>
      </c>
      <c r="E257" s="8" t="s">
        <v>280</v>
      </c>
      <c r="F257" s="8">
        <v>3276</v>
      </c>
      <c r="G257" s="8">
        <v>3516</v>
      </c>
      <c r="H257" s="8">
        <v>4188</v>
      </c>
      <c r="I257" s="8">
        <v>5064</v>
      </c>
      <c r="J257" s="8">
        <v>5580</v>
      </c>
      <c r="K257" s="8">
        <f t="shared" si="4"/>
        <v>6417</v>
      </c>
      <c r="L257" s="8">
        <f t="shared" si="5"/>
        <v>7254</v>
      </c>
      <c r="M257" s="8">
        <f t="shared" si="6"/>
        <v>8091</v>
      </c>
      <c r="N257" s="8">
        <f t="shared" si="7"/>
        <v>8928</v>
      </c>
    </row>
    <row r="258" spans="1:14" hidden="1" x14ac:dyDescent="0.25">
      <c r="A258" s="8" t="s">
        <v>159</v>
      </c>
      <c r="B258" s="8" t="s">
        <v>142</v>
      </c>
      <c r="C258" s="8" t="s">
        <v>160</v>
      </c>
      <c r="D258" s="8" t="s">
        <v>144</v>
      </c>
      <c r="E258" s="8" t="s">
        <v>1028</v>
      </c>
      <c r="F258" s="8"/>
      <c r="G258" s="8"/>
      <c r="H258" s="8"/>
      <c r="I258" s="8"/>
      <c r="J258" s="8"/>
      <c r="K258" s="8"/>
      <c r="L258" s="8"/>
      <c r="M258" s="8"/>
      <c r="N258" s="8"/>
    </row>
    <row r="259" spans="1:14" x14ac:dyDescent="0.25">
      <c r="A259" s="8" t="s">
        <v>444</v>
      </c>
      <c r="B259" s="8" t="s">
        <v>278</v>
      </c>
      <c r="C259" s="8" t="s">
        <v>445</v>
      </c>
      <c r="D259" s="8" t="s">
        <v>109</v>
      </c>
      <c r="E259" s="8" t="s">
        <v>280</v>
      </c>
      <c r="F259" s="8">
        <v>2196</v>
      </c>
      <c r="G259" s="8">
        <v>2376</v>
      </c>
      <c r="H259" s="8">
        <v>2856</v>
      </c>
      <c r="I259" s="8">
        <v>3468</v>
      </c>
      <c r="J259" s="8">
        <v>3828</v>
      </c>
      <c r="K259" s="8">
        <f t="shared" si="4"/>
        <v>4402</v>
      </c>
      <c r="L259" s="8">
        <f t="shared" si="5"/>
        <v>4976</v>
      </c>
      <c r="M259" s="8">
        <f t="shared" si="6"/>
        <v>5550</v>
      </c>
      <c r="N259" s="8">
        <f t="shared" si="7"/>
        <v>6124</v>
      </c>
    </row>
    <row r="260" spans="1:14" hidden="1" x14ac:dyDescent="0.25">
      <c r="A260" s="8" t="s">
        <v>161</v>
      </c>
      <c r="B260" s="8" t="s">
        <v>142</v>
      </c>
      <c r="C260" s="8" t="s">
        <v>162</v>
      </c>
      <c r="D260" s="8" t="s">
        <v>144</v>
      </c>
      <c r="E260" s="8" t="s">
        <v>1028</v>
      </c>
      <c r="F260" s="8"/>
      <c r="G260" s="8"/>
      <c r="H260" s="8"/>
      <c r="I260" s="8"/>
      <c r="J260" s="8"/>
      <c r="K260" s="8"/>
      <c r="L260" s="8"/>
      <c r="M260" s="8"/>
      <c r="N260" s="8"/>
    </row>
    <row r="261" spans="1:14" x14ac:dyDescent="0.25">
      <c r="A261" s="8" t="s">
        <v>447</v>
      </c>
      <c r="B261" s="8" t="s">
        <v>278</v>
      </c>
      <c r="C261" s="8" t="s">
        <v>448</v>
      </c>
      <c r="D261" s="8" t="s">
        <v>109</v>
      </c>
      <c r="E261" s="8" t="s">
        <v>280</v>
      </c>
      <c r="F261" s="8">
        <v>2880</v>
      </c>
      <c r="G261" s="8">
        <v>3096</v>
      </c>
      <c r="H261" s="8">
        <v>3684</v>
      </c>
      <c r="I261" s="8">
        <v>4452</v>
      </c>
      <c r="J261" s="8">
        <v>4908</v>
      </c>
      <c r="K261" s="8">
        <f t="shared" si="4"/>
        <v>5644</v>
      </c>
      <c r="L261" s="8">
        <f t="shared" si="5"/>
        <v>6380</v>
      </c>
      <c r="M261" s="8">
        <f t="shared" si="6"/>
        <v>7116</v>
      </c>
      <c r="N261" s="8">
        <f t="shared" si="7"/>
        <v>7852</v>
      </c>
    </row>
    <row r="262" spans="1:14" x14ac:dyDescent="0.25">
      <c r="A262" s="8" t="s">
        <v>449</v>
      </c>
      <c r="B262" s="8" t="s">
        <v>278</v>
      </c>
      <c r="C262" s="8" t="s">
        <v>450</v>
      </c>
      <c r="D262" s="8" t="s">
        <v>109</v>
      </c>
      <c r="E262" s="8" t="s">
        <v>280</v>
      </c>
      <c r="F262" s="8">
        <v>2196</v>
      </c>
      <c r="G262" s="8">
        <v>2376</v>
      </c>
      <c r="H262" s="8">
        <v>2856</v>
      </c>
      <c r="I262" s="8">
        <v>3468</v>
      </c>
      <c r="J262" s="8">
        <v>3828</v>
      </c>
      <c r="K262" s="8">
        <f t="shared" si="4"/>
        <v>4402</v>
      </c>
      <c r="L262" s="8">
        <f t="shared" si="5"/>
        <v>4976</v>
      </c>
      <c r="M262" s="8">
        <f t="shared" si="6"/>
        <v>5550</v>
      </c>
      <c r="N262" s="8">
        <f t="shared" si="7"/>
        <v>6124</v>
      </c>
    </row>
    <row r="263" spans="1:14" x14ac:dyDescent="0.25">
      <c r="A263" s="8" t="s">
        <v>451</v>
      </c>
      <c r="B263" s="8" t="s">
        <v>278</v>
      </c>
      <c r="C263" s="8" t="s">
        <v>452</v>
      </c>
      <c r="D263" s="8" t="s">
        <v>109</v>
      </c>
      <c r="E263" s="8" t="s">
        <v>280</v>
      </c>
      <c r="F263" s="8">
        <v>2352</v>
      </c>
      <c r="G263" s="8">
        <v>2520</v>
      </c>
      <c r="H263" s="8">
        <v>3000</v>
      </c>
      <c r="I263" s="8">
        <v>3624</v>
      </c>
      <c r="J263" s="8">
        <v>3996</v>
      </c>
      <c r="K263" s="8">
        <f t="shared" si="4"/>
        <v>4595</v>
      </c>
      <c r="L263" s="8">
        <f t="shared" si="5"/>
        <v>5194</v>
      </c>
      <c r="M263" s="8">
        <f t="shared" si="6"/>
        <v>5794</v>
      </c>
      <c r="N263" s="8">
        <f t="shared" si="7"/>
        <v>6393</v>
      </c>
    </row>
    <row r="264" spans="1:14" x14ac:dyDescent="0.25">
      <c r="A264" s="8" t="s">
        <v>453</v>
      </c>
      <c r="B264" s="8" t="s">
        <v>278</v>
      </c>
      <c r="C264" s="8" t="s">
        <v>454</v>
      </c>
      <c r="D264" s="8" t="s">
        <v>109</v>
      </c>
      <c r="E264" s="8" t="s">
        <v>280</v>
      </c>
      <c r="F264" s="8">
        <v>2196</v>
      </c>
      <c r="G264" s="8">
        <v>2376</v>
      </c>
      <c r="H264" s="8">
        <v>2856</v>
      </c>
      <c r="I264" s="8">
        <v>3468</v>
      </c>
      <c r="J264" s="8">
        <v>3828</v>
      </c>
      <c r="K264" s="8">
        <f t="shared" si="4"/>
        <v>4402</v>
      </c>
      <c r="L264" s="8">
        <f t="shared" si="5"/>
        <v>4976</v>
      </c>
      <c r="M264" s="8">
        <f t="shared" si="6"/>
        <v>5550</v>
      </c>
      <c r="N264" s="8">
        <f t="shared" si="7"/>
        <v>6124</v>
      </c>
    </row>
    <row r="265" spans="1:14" hidden="1" x14ac:dyDescent="0.25">
      <c r="A265" s="8" t="s">
        <v>163</v>
      </c>
      <c r="B265" s="8" t="s">
        <v>142</v>
      </c>
      <c r="C265" s="8" t="s">
        <v>164</v>
      </c>
      <c r="D265" s="8" t="s">
        <v>144</v>
      </c>
      <c r="E265" s="8" t="s">
        <v>1028</v>
      </c>
      <c r="F265" s="8"/>
      <c r="G265" s="8"/>
      <c r="H265" s="8"/>
      <c r="I265" s="8"/>
      <c r="J265" s="8"/>
      <c r="K265" s="8"/>
      <c r="L265" s="8"/>
      <c r="M265" s="8"/>
      <c r="N265" s="8"/>
    </row>
    <row r="266" spans="1:14" hidden="1" x14ac:dyDescent="0.25">
      <c r="A266" s="8" t="s">
        <v>165</v>
      </c>
      <c r="B266" s="8" t="s">
        <v>142</v>
      </c>
      <c r="C266" s="8" t="s">
        <v>166</v>
      </c>
      <c r="D266" s="8" t="s">
        <v>144</v>
      </c>
      <c r="E266" s="8" t="s">
        <v>1028</v>
      </c>
      <c r="F266" s="8"/>
      <c r="G266" s="8"/>
      <c r="H266" s="8"/>
      <c r="I266" s="8"/>
      <c r="J266" s="8"/>
      <c r="K266" s="8"/>
      <c r="L266" s="8"/>
      <c r="M266" s="8"/>
      <c r="N266" s="8"/>
    </row>
    <row r="267" spans="1:14" x14ac:dyDescent="0.25">
      <c r="A267" s="8" t="s">
        <v>459</v>
      </c>
      <c r="B267" s="8" t="s">
        <v>278</v>
      </c>
      <c r="C267" s="8" t="s">
        <v>460</v>
      </c>
      <c r="D267" s="8" t="s">
        <v>109</v>
      </c>
      <c r="E267" s="8" t="s">
        <v>280</v>
      </c>
      <c r="F267" s="8">
        <v>2568</v>
      </c>
      <c r="G267" s="8">
        <v>2760</v>
      </c>
      <c r="H267" s="8">
        <v>3288</v>
      </c>
      <c r="I267" s="8">
        <v>3972</v>
      </c>
      <c r="J267" s="8">
        <v>4380</v>
      </c>
      <c r="K267" s="8">
        <f t="shared" si="4"/>
        <v>5037</v>
      </c>
      <c r="L267" s="8">
        <f t="shared" si="5"/>
        <v>5694</v>
      </c>
      <c r="M267" s="8">
        <f t="shared" si="6"/>
        <v>6351</v>
      </c>
      <c r="N267" s="8">
        <f t="shared" si="7"/>
        <v>7008</v>
      </c>
    </row>
    <row r="268" spans="1:14" x14ac:dyDescent="0.25">
      <c r="A268" s="8" t="s">
        <v>461</v>
      </c>
      <c r="B268" s="8" t="s">
        <v>278</v>
      </c>
      <c r="C268" s="8" t="s">
        <v>462</v>
      </c>
      <c r="D268" s="8" t="s">
        <v>109</v>
      </c>
      <c r="E268" s="8" t="s">
        <v>280</v>
      </c>
      <c r="F268" s="8">
        <v>2196</v>
      </c>
      <c r="G268" s="8">
        <v>2376</v>
      </c>
      <c r="H268" s="8">
        <v>2856</v>
      </c>
      <c r="I268" s="8">
        <v>3468</v>
      </c>
      <c r="J268" s="8">
        <v>3828</v>
      </c>
      <c r="K268" s="8">
        <f t="shared" si="4"/>
        <v>4402</v>
      </c>
      <c r="L268" s="8">
        <f t="shared" si="5"/>
        <v>4976</v>
      </c>
      <c r="M268" s="8">
        <f t="shared" si="6"/>
        <v>5550</v>
      </c>
      <c r="N268" s="8">
        <f t="shared" si="7"/>
        <v>6124</v>
      </c>
    </row>
    <row r="269" spans="1:14" hidden="1" x14ac:dyDescent="0.25">
      <c r="A269" s="8" t="s">
        <v>167</v>
      </c>
      <c r="B269" s="8" t="s">
        <v>142</v>
      </c>
      <c r="C269" s="8" t="s">
        <v>160</v>
      </c>
      <c r="D269" s="8" t="s">
        <v>144</v>
      </c>
      <c r="E269" s="8" t="s">
        <v>1028</v>
      </c>
      <c r="F269" s="8"/>
      <c r="G269" s="8"/>
      <c r="H269" s="8"/>
      <c r="I269" s="8"/>
      <c r="J269" s="8"/>
      <c r="K269" s="8"/>
      <c r="L269" s="8"/>
      <c r="M269" s="8"/>
      <c r="N269" s="8"/>
    </row>
    <row r="270" spans="1:14" x14ac:dyDescent="0.25">
      <c r="A270" s="8" t="s">
        <v>465</v>
      </c>
      <c r="B270" s="8" t="s">
        <v>278</v>
      </c>
      <c r="C270" s="8" t="s">
        <v>466</v>
      </c>
      <c r="D270" s="8" t="s">
        <v>109</v>
      </c>
      <c r="E270" s="8" t="s">
        <v>280</v>
      </c>
      <c r="F270" s="8">
        <v>2628</v>
      </c>
      <c r="G270" s="8">
        <v>2820</v>
      </c>
      <c r="H270" s="8">
        <v>3360</v>
      </c>
      <c r="I270" s="8">
        <v>4068</v>
      </c>
      <c r="J270" s="8">
        <v>4476</v>
      </c>
      <c r="K270" s="8">
        <f t="shared" si="4"/>
        <v>5147</v>
      </c>
      <c r="L270" s="8">
        <f t="shared" si="5"/>
        <v>5818</v>
      </c>
      <c r="M270" s="8">
        <f t="shared" si="6"/>
        <v>6490</v>
      </c>
      <c r="N270" s="8">
        <f t="shared" si="7"/>
        <v>7161</v>
      </c>
    </row>
    <row r="271" spans="1:14" x14ac:dyDescent="0.25">
      <c r="A271" s="8" t="s">
        <v>467</v>
      </c>
      <c r="B271" s="8" t="s">
        <v>278</v>
      </c>
      <c r="C271" s="8" t="s">
        <v>468</v>
      </c>
      <c r="D271" s="8" t="s">
        <v>109</v>
      </c>
      <c r="E271" s="8" t="s">
        <v>280</v>
      </c>
      <c r="F271" s="8">
        <v>2196</v>
      </c>
      <c r="G271" s="8">
        <v>2376</v>
      </c>
      <c r="H271" s="8">
        <v>2856</v>
      </c>
      <c r="I271" s="8">
        <v>3468</v>
      </c>
      <c r="J271" s="8">
        <v>3828</v>
      </c>
      <c r="K271" s="8">
        <f t="shared" si="4"/>
        <v>4402</v>
      </c>
      <c r="L271" s="8">
        <f t="shared" si="5"/>
        <v>4976</v>
      </c>
      <c r="M271" s="8">
        <f t="shared" si="6"/>
        <v>5550</v>
      </c>
      <c r="N271" s="8">
        <f t="shared" si="7"/>
        <v>6124</v>
      </c>
    </row>
    <row r="272" spans="1:14" x14ac:dyDescent="0.25">
      <c r="A272" s="8" t="s">
        <v>469</v>
      </c>
      <c r="B272" s="8" t="s">
        <v>278</v>
      </c>
      <c r="C272" s="8" t="s">
        <v>470</v>
      </c>
      <c r="D272" s="8" t="s">
        <v>109</v>
      </c>
      <c r="E272" s="8" t="s">
        <v>280</v>
      </c>
      <c r="F272" s="8">
        <v>2196</v>
      </c>
      <c r="G272" s="8">
        <v>2376</v>
      </c>
      <c r="H272" s="8">
        <v>2856</v>
      </c>
      <c r="I272" s="8">
        <v>3468</v>
      </c>
      <c r="J272" s="8">
        <v>3828</v>
      </c>
      <c r="K272" s="8">
        <f t="shared" si="4"/>
        <v>4402</v>
      </c>
      <c r="L272" s="8">
        <f t="shared" si="5"/>
        <v>4976</v>
      </c>
      <c r="M272" s="8">
        <f t="shared" si="6"/>
        <v>5550</v>
      </c>
      <c r="N272" s="8">
        <f t="shared" si="7"/>
        <v>6124</v>
      </c>
    </row>
    <row r="273" spans="1:14" x14ac:dyDescent="0.25">
      <c r="A273" s="8" t="s">
        <v>471</v>
      </c>
      <c r="B273" s="8" t="s">
        <v>278</v>
      </c>
      <c r="C273" s="8" t="s">
        <v>472</v>
      </c>
      <c r="D273" s="8" t="s">
        <v>109</v>
      </c>
      <c r="E273" s="8" t="s">
        <v>280</v>
      </c>
      <c r="F273" s="8">
        <v>3144</v>
      </c>
      <c r="G273" s="8">
        <v>3384</v>
      </c>
      <c r="H273" s="8">
        <v>4020</v>
      </c>
      <c r="I273" s="8">
        <v>4860</v>
      </c>
      <c r="J273" s="8">
        <v>5352</v>
      </c>
      <c r="K273" s="8">
        <f t="shared" si="4"/>
        <v>6154</v>
      </c>
      <c r="L273" s="8">
        <f t="shared" si="5"/>
        <v>6957</v>
      </c>
      <c r="M273" s="8">
        <f t="shared" si="6"/>
        <v>7760</v>
      </c>
      <c r="N273" s="8">
        <f t="shared" si="7"/>
        <v>8563</v>
      </c>
    </row>
    <row r="274" spans="1:14" x14ac:dyDescent="0.25">
      <c r="A274" s="8" t="s">
        <v>473</v>
      </c>
      <c r="B274" s="8" t="s">
        <v>278</v>
      </c>
      <c r="C274" s="8" t="s">
        <v>448</v>
      </c>
      <c r="D274" s="8" t="s">
        <v>109</v>
      </c>
      <c r="E274" s="8" t="s">
        <v>280</v>
      </c>
      <c r="F274" s="8">
        <v>2700</v>
      </c>
      <c r="G274" s="8">
        <v>2892</v>
      </c>
      <c r="H274" s="8">
        <v>3444</v>
      </c>
      <c r="I274" s="8">
        <v>4164</v>
      </c>
      <c r="J274" s="8">
        <v>4584</v>
      </c>
      <c r="K274" s="8">
        <f t="shared" si="4"/>
        <v>5271</v>
      </c>
      <c r="L274" s="8">
        <f t="shared" si="5"/>
        <v>5959</v>
      </c>
      <c r="M274" s="8">
        <f t="shared" si="6"/>
        <v>6646</v>
      </c>
      <c r="N274" s="8">
        <f t="shared" si="7"/>
        <v>7334</v>
      </c>
    </row>
    <row r="275" spans="1:14" x14ac:dyDescent="0.25">
      <c r="A275" s="8" t="s">
        <v>474</v>
      </c>
      <c r="B275" s="8" t="s">
        <v>278</v>
      </c>
      <c r="C275" s="8" t="s">
        <v>475</v>
      </c>
      <c r="D275" s="8" t="s">
        <v>434</v>
      </c>
      <c r="E275" s="8" t="s">
        <v>280</v>
      </c>
      <c r="F275" s="8">
        <v>2724</v>
      </c>
      <c r="G275" s="8">
        <v>2928</v>
      </c>
      <c r="H275" s="8">
        <v>3480</v>
      </c>
      <c r="I275" s="8">
        <v>4212</v>
      </c>
      <c r="J275" s="8">
        <v>4632</v>
      </c>
      <c r="K275" s="8">
        <f t="shared" si="4"/>
        <v>5326</v>
      </c>
      <c r="L275" s="8">
        <f t="shared" si="5"/>
        <v>6021</v>
      </c>
      <c r="M275" s="8">
        <f t="shared" si="6"/>
        <v>6716</v>
      </c>
      <c r="N275" s="8">
        <f t="shared" si="7"/>
        <v>7411</v>
      </c>
    </row>
    <row r="276" spans="1:14" x14ac:dyDescent="0.25">
      <c r="A276" s="8" t="s">
        <v>476</v>
      </c>
      <c r="B276" s="8" t="s">
        <v>278</v>
      </c>
      <c r="C276" s="8" t="s">
        <v>477</v>
      </c>
      <c r="D276" s="8" t="s">
        <v>434</v>
      </c>
      <c r="E276" s="8" t="s">
        <v>280</v>
      </c>
      <c r="F276" s="8">
        <v>3048</v>
      </c>
      <c r="G276" s="8">
        <v>3276</v>
      </c>
      <c r="H276" s="8">
        <v>3900</v>
      </c>
      <c r="I276" s="8">
        <v>4716</v>
      </c>
      <c r="J276" s="8">
        <v>5196</v>
      </c>
      <c r="K276" s="8">
        <f t="shared" si="4"/>
        <v>5975</v>
      </c>
      <c r="L276" s="8">
        <f t="shared" si="5"/>
        <v>6754</v>
      </c>
      <c r="M276" s="8">
        <f t="shared" si="6"/>
        <v>7534</v>
      </c>
      <c r="N276" s="8">
        <f t="shared" si="7"/>
        <v>8313</v>
      </c>
    </row>
    <row r="277" spans="1:14" hidden="1" x14ac:dyDescent="0.25">
      <c r="A277" s="8" t="s">
        <v>253</v>
      </c>
      <c r="B277" s="8" t="s">
        <v>254</v>
      </c>
      <c r="C277" s="8" t="s">
        <v>255</v>
      </c>
      <c r="D277" s="8" t="s">
        <v>256</v>
      </c>
      <c r="E277" s="8" t="s">
        <v>1028</v>
      </c>
      <c r="F277" s="8"/>
      <c r="G277" s="8"/>
      <c r="H277" s="8"/>
      <c r="I277" s="8"/>
      <c r="J277" s="8"/>
      <c r="K277" s="8"/>
      <c r="L277" s="8"/>
      <c r="M277" s="8"/>
      <c r="N277" s="8"/>
    </row>
    <row r="278" spans="1:14" hidden="1" x14ac:dyDescent="0.25">
      <c r="A278" s="8" t="s">
        <v>296</v>
      </c>
      <c r="B278" s="8" t="s">
        <v>291</v>
      </c>
      <c r="C278" s="8" t="s">
        <v>297</v>
      </c>
      <c r="D278" s="8" t="s">
        <v>256</v>
      </c>
      <c r="E278" s="8" t="s">
        <v>1028</v>
      </c>
      <c r="F278" s="8"/>
      <c r="G278" s="8"/>
      <c r="H278" s="8"/>
      <c r="I278" s="8"/>
      <c r="J278" s="8"/>
      <c r="K278" s="8"/>
      <c r="L278" s="8"/>
      <c r="M278" s="8"/>
      <c r="N278" s="8"/>
    </row>
    <row r="279" spans="1:14" hidden="1" x14ac:dyDescent="0.25">
      <c r="A279" s="8" t="s">
        <v>298</v>
      </c>
      <c r="B279" s="8" t="s">
        <v>291</v>
      </c>
      <c r="C279" s="8" t="s">
        <v>297</v>
      </c>
      <c r="D279" s="8" t="s">
        <v>256</v>
      </c>
      <c r="E279" s="8" t="s">
        <v>1028</v>
      </c>
      <c r="F279" s="8"/>
      <c r="G279" s="8"/>
      <c r="H279" s="8"/>
      <c r="I279" s="8"/>
      <c r="J279" s="8"/>
      <c r="K279" s="8"/>
      <c r="L279" s="8"/>
      <c r="M279" s="8"/>
      <c r="N279" s="8"/>
    </row>
    <row r="280" spans="1:14" hidden="1" x14ac:dyDescent="0.25">
      <c r="A280" s="8" t="s">
        <v>301</v>
      </c>
      <c r="B280" s="8" t="s">
        <v>291</v>
      </c>
      <c r="C280" s="8" t="s">
        <v>302</v>
      </c>
      <c r="D280" s="8" t="s">
        <v>256</v>
      </c>
      <c r="E280" s="8" t="s">
        <v>1028</v>
      </c>
      <c r="F280" s="8"/>
      <c r="G280" s="8"/>
      <c r="H280" s="8"/>
      <c r="I280" s="8"/>
      <c r="J280" s="8"/>
      <c r="K280" s="8"/>
      <c r="L280" s="8"/>
      <c r="M280" s="8"/>
      <c r="N280" s="8"/>
    </row>
    <row r="281" spans="1:14" hidden="1" x14ac:dyDescent="0.25">
      <c r="A281" s="8" t="s">
        <v>303</v>
      </c>
      <c r="B281" s="8" t="s">
        <v>291</v>
      </c>
      <c r="C281" s="8" t="s">
        <v>304</v>
      </c>
      <c r="D281" s="8" t="s">
        <v>256</v>
      </c>
      <c r="E281" s="8" t="s">
        <v>1028</v>
      </c>
      <c r="F281" s="8"/>
      <c r="G281" s="8"/>
      <c r="H281" s="8"/>
      <c r="I281" s="8"/>
      <c r="J281" s="8"/>
      <c r="K281" s="8"/>
      <c r="L281" s="8"/>
      <c r="M281" s="8"/>
      <c r="N281" s="8"/>
    </row>
    <row r="282" spans="1:14" hidden="1" x14ac:dyDescent="0.25">
      <c r="A282" s="8" t="s">
        <v>307</v>
      </c>
      <c r="B282" s="8" t="s">
        <v>291</v>
      </c>
      <c r="C282" s="8" t="s">
        <v>308</v>
      </c>
      <c r="D282" s="8" t="s">
        <v>256</v>
      </c>
      <c r="E282" s="8" t="s">
        <v>1028</v>
      </c>
      <c r="F282" s="8"/>
      <c r="G282" s="8"/>
      <c r="H282" s="8"/>
      <c r="I282" s="8"/>
      <c r="J282" s="8"/>
      <c r="K282" s="8"/>
      <c r="L282" s="8"/>
      <c r="M282" s="8"/>
      <c r="N282" s="8"/>
    </row>
    <row r="283" spans="1:14" hidden="1" x14ac:dyDescent="0.25">
      <c r="A283" s="8" t="s">
        <v>257</v>
      </c>
      <c r="B283" s="8" t="s">
        <v>254</v>
      </c>
      <c r="C283" s="8" t="s">
        <v>258</v>
      </c>
      <c r="D283" s="8" t="s">
        <v>256</v>
      </c>
      <c r="E283" s="8" t="s">
        <v>1028</v>
      </c>
      <c r="F283" s="8"/>
      <c r="G283" s="8"/>
      <c r="H283" s="8"/>
      <c r="I283" s="8"/>
      <c r="J283" s="8"/>
      <c r="K283" s="8"/>
      <c r="L283" s="8"/>
      <c r="M283" s="8"/>
      <c r="N283" s="8"/>
    </row>
    <row r="284" spans="1:14" hidden="1" x14ac:dyDescent="0.25">
      <c r="A284" s="8" t="s">
        <v>259</v>
      </c>
      <c r="B284" s="8" t="s">
        <v>254</v>
      </c>
      <c r="C284" s="8" t="s">
        <v>258</v>
      </c>
      <c r="D284" s="8" t="s">
        <v>256</v>
      </c>
      <c r="E284" s="8" t="s">
        <v>1028</v>
      </c>
      <c r="F284" s="8"/>
      <c r="G284" s="8"/>
      <c r="H284" s="8"/>
      <c r="I284" s="8"/>
      <c r="J284" s="8"/>
      <c r="K284" s="8"/>
      <c r="L284" s="8"/>
      <c r="M284" s="8"/>
      <c r="N284" s="8"/>
    </row>
    <row r="285" spans="1:14" hidden="1" x14ac:dyDescent="0.25">
      <c r="A285" s="8" t="s">
        <v>260</v>
      </c>
      <c r="B285" s="8" t="s">
        <v>254</v>
      </c>
      <c r="C285" s="8" t="s">
        <v>258</v>
      </c>
      <c r="D285" s="8" t="s">
        <v>256</v>
      </c>
      <c r="E285" s="8" t="s">
        <v>1028</v>
      </c>
      <c r="F285" s="8"/>
      <c r="G285" s="8"/>
      <c r="H285" s="8"/>
      <c r="I285" s="8"/>
      <c r="J285" s="8"/>
      <c r="K285" s="8"/>
      <c r="L285" s="8"/>
      <c r="M285" s="8"/>
      <c r="N285" s="8"/>
    </row>
    <row r="286" spans="1:14" hidden="1" x14ac:dyDescent="0.25">
      <c r="A286" s="8" t="s">
        <v>261</v>
      </c>
      <c r="B286" s="8" t="s">
        <v>254</v>
      </c>
      <c r="C286" s="8" t="s">
        <v>262</v>
      </c>
      <c r="D286" s="8" t="s">
        <v>256</v>
      </c>
      <c r="E286" s="8" t="s">
        <v>1028</v>
      </c>
      <c r="F286" s="8"/>
      <c r="G286" s="8"/>
      <c r="H286" s="8"/>
      <c r="I286" s="8"/>
      <c r="J286" s="8"/>
      <c r="K286" s="8"/>
      <c r="L286" s="8"/>
      <c r="M286" s="8"/>
      <c r="N286" s="8"/>
    </row>
    <row r="287" spans="1:14" hidden="1" x14ac:dyDescent="0.25">
      <c r="A287" s="8" t="s">
        <v>263</v>
      </c>
      <c r="B287" s="8" t="s">
        <v>254</v>
      </c>
      <c r="C287" s="8" t="s">
        <v>264</v>
      </c>
      <c r="D287" s="8" t="s">
        <v>256</v>
      </c>
      <c r="E287" s="8" t="s">
        <v>1028</v>
      </c>
      <c r="F287" s="8"/>
      <c r="G287" s="8"/>
      <c r="H287" s="8"/>
      <c r="I287" s="8"/>
      <c r="J287" s="8"/>
      <c r="K287" s="8"/>
      <c r="L287" s="8"/>
      <c r="M287" s="8"/>
      <c r="N287" s="8"/>
    </row>
    <row r="288" spans="1:14" hidden="1" x14ac:dyDescent="0.25">
      <c r="A288" s="8" t="s">
        <v>265</v>
      </c>
      <c r="B288" s="8" t="s">
        <v>254</v>
      </c>
      <c r="C288" s="8" t="s">
        <v>258</v>
      </c>
      <c r="D288" s="8" t="s">
        <v>256</v>
      </c>
      <c r="E288" s="8" t="s">
        <v>1028</v>
      </c>
      <c r="F288" s="8"/>
      <c r="G288" s="8"/>
      <c r="H288" s="8"/>
      <c r="I288" s="8"/>
      <c r="J288" s="8"/>
      <c r="K288" s="8"/>
      <c r="L288" s="8"/>
      <c r="M288" s="8"/>
      <c r="N288" s="8"/>
    </row>
    <row r="289" spans="1:14" hidden="1" x14ac:dyDescent="0.25">
      <c r="A289" s="8" t="s">
        <v>266</v>
      </c>
      <c r="B289" s="8" t="s">
        <v>254</v>
      </c>
      <c r="C289" s="8" t="s">
        <v>267</v>
      </c>
      <c r="D289" s="8" t="s">
        <v>256</v>
      </c>
      <c r="E289" s="8" t="s">
        <v>1028</v>
      </c>
      <c r="F289" s="8"/>
      <c r="G289" s="8"/>
      <c r="H289" s="8"/>
      <c r="I289" s="8"/>
      <c r="J289" s="8"/>
      <c r="K289" s="8"/>
      <c r="L289" s="8"/>
      <c r="M289" s="8"/>
      <c r="N289" s="8"/>
    </row>
    <row r="290" spans="1:14" hidden="1" x14ac:dyDescent="0.25">
      <c r="A290" s="8" t="s">
        <v>268</v>
      </c>
      <c r="B290" s="8" t="s">
        <v>254</v>
      </c>
      <c r="C290" s="8" t="s">
        <v>267</v>
      </c>
      <c r="D290" s="8" t="s">
        <v>256</v>
      </c>
      <c r="E290" s="8" t="s">
        <v>1028</v>
      </c>
      <c r="F290" s="8"/>
      <c r="G290" s="8"/>
      <c r="H290" s="8"/>
      <c r="I290" s="8"/>
      <c r="J290" s="8"/>
      <c r="K290" s="8"/>
      <c r="L290" s="8"/>
      <c r="M290" s="8"/>
      <c r="N290" s="8"/>
    </row>
    <row r="291" spans="1:14" hidden="1" x14ac:dyDescent="0.25">
      <c r="A291" s="8" t="s">
        <v>269</v>
      </c>
      <c r="B291" s="8" t="s">
        <v>254</v>
      </c>
      <c r="C291" s="8" t="s">
        <v>267</v>
      </c>
      <c r="D291" s="8" t="s">
        <v>256</v>
      </c>
      <c r="E291" s="8" t="s">
        <v>1028</v>
      </c>
      <c r="F291" s="8"/>
      <c r="G291" s="8"/>
      <c r="H291" s="8"/>
      <c r="I291" s="8"/>
      <c r="J291" s="8"/>
      <c r="K291" s="8"/>
      <c r="L291" s="8"/>
      <c r="M291" s="8"/>
      <c r="N291" s="8"/>
    </row>
    <row r="292" spans="1:14" hidden="1" x14ac:dyDescent="0.25">
      <c r="A292" s="8" t="s">
        <v>270</v>
      </c>
      <c r="B292" s="8" t="s">
        <v>254</v>
      </c>
      <c r="C292" s="8" t="s">
        <v>267</v>
      </c>
      <c r="D292" s="8" t="s">
        <v>256</v>
      </c>
      <c r="E292" s="8" t="s">
        <v>1028</v>
      </c>
      <c r="F292" s="8"/>
      <c r="G292" s="8"/>
      <c r="H292" s="8"/>
      <c r="I292" s="8"/>
      <c r="J292" s="8"/>
      <c r="K292" s="8"/>
      <c r="L292" s="8"/>
      <c r="M292" s="8"/>
      <c r="N292" s="8"/>
    </row>
    <row r="293" spans="1:14" hidden="1" x14ac:dyDescent="0.25">
      <c r="A293" s="8" t="s">
        <v>271</v>
      </c>
      <c r="B293" s="8" t="s">
        <v>254</v>
      </c>
      <c r="C293" s="8" t="s">
        <v>272</v>
      </c>
      <c r="D293" s="8" t="s">
        <v>256</v>
      </c>
      <c r="E293" s="8" t="s">
        <v>1028</v>
      </c>
      <c r="F293" s="8"/>
      <c r="G293" s="8"/>
      <c r="H293" s="8"/>
      <c r="I293" s="8"/>
      <c r="J293" s="8"/>
      <c r="K293" s="8"/>
      <c r="L293" s="8"/>
      <c r="M293" s="8"/>
      <c r="N293" s="8"/>
    </row>
    <row r="294" spans="1:14" hidden="1" x14ac:dyDescent="0.25">
      <c r="A294" s="8" t="s">
        <v>273</v>
      </c>
      <c r="B294" s="8" t="s">
        <v>254</v>
      </c>
      <c r="C294" s="8" t="s">
        <v>274</v>
      </c>
      <c r="D294" s="8" t="s">
        <v>256</v>
      </c>
      <c r="E294" s="8" t="s">
        <v>1028</v>
      </c>
      <c r="F294" s="8"/>
      <c r="G294" s="8"/>
      <c r="H294" s="8"/>
      <c r="I294" s="8"/>
      <c r="J294" s="8"/>
      <c r="K294" s="8"/>
      <c r="L294" s="8"/>
      <c r="M294" s="8"/>
      <c r="N294" s="8"/>
    </row>
    <row r="295" spans="1:14" hidden="1" x14ac:dyDescent="0.25">
      <c r="A295" s="8" t="s">
        <v>309</v>
      </c>
      <c r="B295" s="8" t="s">
        <v>291</v>
      </c>
      <c r="C295" s="8" t="s">
        <v>310</v>
      </c>
      <c r="D295" s="8" t="s">
        <v>256</v>
      </c>
      <c r="E295" s="8" t="s">
        <v>1028</v>
      </c>
      <c r="F295" s="8"/>
      <c r="G295" s="8"/>
      <c r="H295" s="8"/>
      <c r="I295" s="8"/>
      <c r="J295" s="8"/>
      <c r="K295" s="8"/>
      <c r="L295" s="8"/>
      <c r="M295" s="8"/>
      <c r="N295" s="8"/>
    </row>
    <row r="296" spans="1:14" hidden="1" x14ac:dyDescent="0.25">
      <c r="A296" s="8" t="s">
        <v>313</v>
      </c>
      <c r="B296" s="8" t="s">
        <v>291</v>
      </c>
      <c r="C296" s="8" t="s">
        <v>310</v>
      </c>
      <c r="D296" s="8" t="s">
        <v>256</v>
      </c>
      <c r="E296" s="8" t="s">
        <v>1028</v>
      </c>
      <c r="F296" s="8"/>
      <c r="G296" s="8"/>
      <c r="H296" s="8"/>
      <c r="I296" s="8"/>
      <c r="J296" s="8"/>
      <c r="K296" s="8"/>
      <c r="L296" s="8"/>
      <c r="M296" s="8"/>
      <c r="N296" s="8"/>
    </row>
    <row r="297" spans="1:14" hidden="1" x14ac:dyDescent="0.25">
      <c r="A297" s="8" t="s">
        <v>314</v>
      </c>
      <c r="B297" s="8" t="s">
        <v>291</v>
      </c>
      <c r="C297" s="8" t="s">
        <v>310</v>
      </c>
      <c r="D297" s="8" t="s">
        <v>256</v>
      </c>
      <c r="E297" s="8" t="s">
        <v>1028</v>
      </c>
      <c r="F297" s="8"/>
      <c r="G297" s="8"/>
      <c r="H297" s="8"/>
      <c r="I297" s="8"/>
      <c r="J297" s="8"/>
      <c r="K297" s="8"/>
      <c r="L297" s="8"/>
      <c r="M297" s="8"/>
      <c r="N297" s="8"/>
    </row>
    <row r="298" spans="1:14" hidden="1" x14ac:dyDescent="0.25">
      <c r="A298" s="8" t="s">
        <v>316</v>
      </c>
      <c r="B298" s="8" t="s">
        <v>291</v>
      </c>
      <c r="C298" s="8" t="s">
        <v>310</v>
      </c>
      <c r="D298" s="8" t="s">
        <v>256</v>
      </c>
      <c r="E298" s="8" t="s">
        <v>1028</v>
      </c>
      <c r="F298" s="8"/>
      <c r="G298" s="8"/>
      <c r="H298" s="8"/>
      <c r="I298" s="8"/>
      <c r="J298" s="8"/>
      <c r="K298" s="8"/>
      <c r="L298" s="8"/>
      <c r="M298" s="8"/>
      <c r="N298" s="8"/>
    </row>
    <row r="299" spans="1:14" hidden="1" x14ac:dyDescent="0.25">
      <c r="A299" s="8" t="s">
        <v>317</v>
      </c>
      <c r="B299" s="8" t="s">
        <v>291</v>
      </c>
      <c r="C299" s="8" t="s">
        <v>310</v>
      </c>
      <c r="D299" s="8" t="s">
        <v>256</v>
      </c>
      <c r="E299" s="8" t="s">
        <v>1028</v>
      </c>
      <c r="F299" s="8"/>
      <c r="G299" s="8"/>
      <c r="H299" s="8"/>
      <c r="I299" s="8"/>
      <c r="J299" s="8"/>
      <c r="K299" s="8"/>
      <c r="L299" s="8"/>
      <c r="M299" s="8"/>
      <c r="N299" s="8"/>
    </row>
    <row r="300" spans="1:14" hidden="1" x14ac:dyDescent="0.25">
      <c r="A300" s="8" t="s">
        <v>275</v>
      </c>
      <c r="B300" s="8" t="s">
        <v>254</v>
      </c>
      <c r="C300" s="8" t="s">
        <v>276</v>
      </c>
      <c r="D300" s="8" t="s">
        <v>256</v>
      </c>
      <c r="E300" s="8" t="s">
        <v>1028</v>
      </c>
      <c r="F300" s="8"/>
      <c r="G300" s="8"/>
      <c r="H300" s="8"/>
      <c r="I300" s="8"/>
      <c r="J300" s="8"/>
      <c r="K300" s="8"/>
      <c r="L300" s="8"/>
      <c r="M300" s="8"/>
      <c r="N300" s="8"/>
    </row>
    <row r="301" spans="1:14" hidden="1" x14ac:dyDescent="0.25">
      <c r="A301" s="8" t="s">
        <v>318</v>
      </c>
      <c r="B301" s="8" t="s">
        <v>291</v>
      </c>
      <c r="C301" s="8" t="s">
        <v>297</v>
      </c>
      <c r="D301" s="8" t="s">
        <v>256</v>
      </c>
      <c r="E301" s="8" t="s">
        <v>1028</v>
      </c>
      <c r="F301" s="8"/>
      <c r="G301" s="8"/>
      <c r="H301" s="8"/>
      <c r="I301" s="8"/>
      <c r="J301" s="8"/>
      <c r="K301" s="8"/>
      <c r="L301" s="8"/>
      <c r="M301" s="8"/>
      <c r="N301" s="8"/>
    </row>
    <row r="302" spans="1:14" hidden="1" x14ac:dyDescent="0.25">
      <c r="A302" s="8" t="s">
        <v>319</v>
      </c>
      <c r="B302" s="8" t="s">
        <v>291</v>
      </c>
      <c r="C302" s="8" t="s">
        <v>302</v>
      </c>
      <c r="D302" s="8" t="s">
        <v>256</v>
      </c>
      <c r="E302" s="8" t="s">
        <v>1028</v>
      </c>
      <c r="F302" s="8"/>
      <c r="G302" s="8"/>
      <c r="H302" s="8"/>
      <c r="I302" s="8"/>
      <c r="J302" s="8"/>
      <c r="K302" s="8"/>
      <c r="L302" s="8"/>
      <c r="M302" s="8"/>
      <c r="N302" s="8"/>
    </row>
    <row r="303" spans="1:14" x14ac:dyDescent="0.25">
      <c r="A303" s="8" t="s">
        <v>520</v>
      </c>
      <c r="B303" s="8" t="s">
        <v>278</v>
      </c>
      <c r="C303" s="8" t="s">
        <v>521</v>
      </c>
      <c r="D303" s="8" t="s">
        <v>434</v>
      </c>
      <c r="E303" s="8" t="s">
        <v>280</v>
      </c>
      <c r="F303" s="8">
        <v>2568</v>
      </c>
      <c r="G303" s="8">
        <v>2760</v>
      </c>
      <c r="H303" s="8">
        <v>3276</v>
      </c>
      <c r="I303" s="8">
        <v>3960</v>
      </c>
      <c r="J303" s="8">
        <v>4368</v>
      </c>
      <c r="K303" s="8">
        <f t="shared" ref="K303:K349" si="8">ROUNDDOWN(J303*1.15,0)</f>
        <v>5023</v>
      </c>
      <c r="L303" s="8">
        <f t="shared" ref="L303:L349" si="9">ROUNDDOWN(J303*1.3,0)</f>
        <v>5678</v>
      </c>
      <c r="M303" s="8">
        <f t="shared" ref="M303:M349" si="10">ROUNDDOWN(J303*1.45,0)</f>
        <v>6333</v>
      </c>
      <c r="N303" s="8">
        <f t="shared" ref="N303:N349" si="11">ROUNDDOWN(J303*1.6,0)</f>
        <v>6988</v>
      </c>
    </row>
    <row r="304" spans="1:14" hidden="1" x14ac:dyDescent="0.25">
      <c r="A304" s="8" t="s">
        <v>320</v>
      </c>
      <c r="B304" s="8" t="s">
        <v>291</v>
      </c>
      <c r="C304" s="8" t="s">
        <v>297</v>
      </c>
      <c r="D304" s="8" t="s">
        <v>256</v>
      </c>
      <c r="E304" s="8" t="s">
        <v>1028</v>
      </c>
      <c r="F304" s="8"/>
      <c r="G304" s="8"/>
      <c r="H304" s="8"/>
      <c r="I304" s="8"/>
      <c r="J304" s="8"/>
      <c r="K304" s="8"/>
      <c r="L304" s="8"/>
      <c r="M304" s="8"/>
      <c r="N304" s="8"/>
    </row>
    <row r="305" spans="1:14" hidden="1" x14ac:dyDescent="0.25">
      <c r="A305" s="8" t="s">
        <v>321</v>
      </c>
      <c r="B305" s="8" t="s">
        <v>291</v>
      </c>
      <c r="C305" s="8" t="s">
        <v>297</v>
      </c>
      <c r="D305" s="8" t="s">
        <v>256</v>
      </c>
      <c r="E305" s="8" t="s">
        <v>1028</v>
      </c>
      <c r="F305" s="8"/>
      <c r="G305" s="8"/>
      <c r="H305" s="8"/>
      <c r="I305" s="8"/>
      <c r="J305" s="8"/>
      <c r="K305" s="8"/>
      <c r="L305" s="8"/>
      <c r="M305" s="8"/>
      <c r="N305" s="8"/>
    </row>
    <row r="306" spans="1:14" x14ac:dyDescent="0.25">
      <c r="A306" s="8" t="s">
        <v>525</v>
      </c>
      <c r="B306" s="8" t="s">
        <v>278</v>
      </c>
      <c r="C306" s="8" t="s">
        <v>526</v>
      </c>
      <c r="D306" s="8" t="s">
        <v>434</v>
      </c>
      <c r="E306" s="8" t="s">
        <v>280</v>
      </c>
      <c r="F306" s="8">
        <v>2316</v>
      </c>
      <c r="G306" s="8">
        <v>2496</v>
      </c>
      <c r="H306" s="8">
        <v>2964</v>
      </c>
      <c r="I306" s="8">
        <v>3588</v>
      </c>
      <c r="J306" s="8">
        <v>3948</v>
      </c>
      <c r="K306" s="8">
        <f t="shared" si="8"/>
        <v>4540</v>
      </c>
      <c r="L306" s="8">
        <f t="shared" si="9"/>
        <v>5132</v>
      </c>
      <c r="M306" s="8">
        <f t="shared" si="10"/>
        <v>5724</v>
      </c>
      <c r="N306" s="8">
        <f t="shared" si="11"/>
        <v>6316</v>
      </c>
    </row>
    <row r="307" spans="1:14" hidden="1" x14ac:dyDescent="0.25">
      <c r="A307" s="8" t="s">
        <v>322</v>
      </c>
      <c r="B307" s="8" t="s">
        <v>291</v>
      </c>
      <c r="C307" s="8" t="s">
        <v>323</v>
      </c>
      <c r="D307" s="8" t="s">
        <v>256</v>
      </c>
      <c r="E307" s="8" t="s">
        <v>1028</v>
      </c>
      <c r="F307" s="8"/>
      <c r="G307" s="8"/>
      <c r="H307" s="8"/>
      <c r="I307" s="8"/>
      <c r="J307" s="8"/>
      <c r="K307" s="8"/>
      <c r="L307" s="8"/>
      <c r="M307" s="8"/>
      <c r="N307" s="8"/>
    </row>
    <row r="308" spans="1:14" hidden="1" x14ac:dyDescent="0.25">
      <c r="A308" s="8" t="s">
        <v>324</v>
      </c>
      <c r="B308" s="8" t="s">
        <v>291</v>
      </c>
      <c r="C308" s="8" t="s">
        <v>325</v>
      </c>
      <c r="D308" s="8" t="s">
        <v>256</v>
      </c>
      <c r="E308" s="8" t="s">
        <v>1028</v>
      </c>
      <c r="F308" s="8"/>
      <c r="G308" s="8"/>
      <c r="H308" s="8"/>
      <c r="I308" s="8"/>
      <c r="J308" s="8"/>
      <c r="K308" s="8"/>
      <c r="L308" s="8"/>
      <c r="M308" s="8"/>
      <c r="N308" s="8"/>
    </row>
    <row r="309" spans="1:14" x14ac:dyDescent="0.25">
      <c r="A309" s="8" t="s">
        <v>530</v>
      </c>
      <c r="B309" s="8" t="s">
        <v>278</v>
      </c>
      <c r="C309" s="8" t="s">
        <v>531</v>
      </c>
      <c r="D309" s="8" t="s">
        <v>434</v>
      </c>
      <c r="E309" s="8" t="s">
        <v>280</v>
      </c>
      <c r="F309" s="8">
        <v>2280</v>
      </c>
      <c r="G309" s="8">
        <v>2448</v>
      </c>
      <c r="H309" s="8">
        <v>2916</v>
      </c>
      <c r="I309" s="8">
        <v>3528</v>
      </c>
      <c r="J309" s="8">
        <v>3888</v>
      </c>
      <c r="K309" s="8">
        <f t="shared" si="8"/>
        <v>4471</v>
      </c>
      <c r="L309" s="8">
        <f t="shared" si="9"/>
        <v>5054</v>
      </c>
      <c r="M309" s="8">
        <f t="shared" si="10"/>
        <v>5637</v>
      </c>
      <c r="N309" s="8">
        <f t="shared" si="11"/>
        <v>6220</v>
      </c>
    </row>
    <row r="310" spans="1:14" hidden="1" x14ac:dyDescent="0.25">
      <c r="A310" s="8" t="s">
        <v>285</v>
      </c>
      <c r="B310" s="8" t="s">
        <v>254</v>
      </c>
      <c r="C310" s="8" t="s">
        <v>286</v>
      </c>
      <c r="D310" s="8" t="s">
        <v>256</v>
      </c>
      <c r="E310" s="8" t="s">
        <v>1028</v>
      </c>
      <c r="F310" s="8"/>
      <c r="G310" s="8"/>
      <c r="H310" s="8"/>
      <c r="I310" s="8"/>
      <c r="J310" s="8"/>
      <c r="K310" s="8"/>
      <c r="L310" s="8"/>
      <c r="M310" s="8"/>
      <c r="N310" s="8"/>
    </row>
    <row r="311" spans="1:14" hidden="1" x14ac:dyDescent="0.25">
      <c r="A311" s="8" t="s">
        <v>326</v>
      </c>
      <c r="B311" s="8" t="s">
        <v>291</v>
      </c>
      <c r="C311" s="8" t="s">
        <v>327</v>
      </c>
      <c r="D311" s="8" t="s">
        <v>256</v>
      </c>
      <c r="E311" s="8" t="s">
        <v>1028</v>
      </c>
      <c r="F311" s="8"/>
      <c r="G311" s="8"/>
      <c r="H311" s="8"/>
      <c r="I311" s="8"/>
      <c r="J311" s="8"/>
      <c r="K311" s="8"/>
      <c r="L311" s="8"/>
      <c r="M311" s="8"/>
      <c r="N311" s="8"/>
    </row>
    <row r="312" spans="1:14" x14ac:dyDescent="0.25">
      <c r="A312" s="8" t="s">
        <v>535</v>
      </c>
      <c r="B312" s="8" t="s">
        <v>278</v>
      </c>
      <c r="C312" s="8" t="s">
        <v>536</v>
      </c>
      <c r="D312" s="8" t="s">
        <v>434</v>
      </c>
      <c r="E312" s="8" t="s">
        <v>280</v>
      </c>
      <c r="F312" s="8">
        <v>3180</v>
      </c>
      <c r="G312" s="8">
        <v>3420</v>
      </c>
      <c r="H312" s="8">
        <v>4068</v>
      </c>
      <c r="I312" s="8">
        <v>4920</v>
      </c>
      <c r="J312" s="8">
        <v>5412</v>
      </c>
      <c r="K312" s="8">
        <f t="shared" si="8"/>
        <v>6223</v>
      </c>
      <c r="L312" s="8">
        <f t="shared" si="9"/>
        <v>7035</v>
      </c>
      <c r="M312" s="8">
        <f t="shared" si="10"/>
        <v>7847</v>
      </c>
      <c r="N312" s="8">
        <f t="shared" si="11"/>
        <v>8659</v>
      </c>
    </row>
    <row r="313" spans="1:14" x14ac:dyDescent="0.25">
      <c r="A313" s="8" t="s">
        <v>537</v>
      </c>
      <c r="B313" s="8" t="s">
        <v>278</v>
      </c>
      <c r="C313" s="8" t="s">
        <v>475</v>
      </c>
      <c r="D313" s="8" t="s">
        <v>434</v>
      </c>
      <c r="E313" s="8" t="s">
        <v>280</v>
      </c>
      <c r="F313" s="8">
        <v>2700</v>
      </c>
      <c r="G313" s="8">
        <v>2892</v>
      </c>
      <c r="H313" s="8">
        <v>3444</v>
      </c>
      <c r="I313" s="8">
        <v>4164</v>
      </c>
      <c r="J313" s="8">
        <v>4584</v>
      </c>
      <c r="K313" s="8">
        <f t="shared" si="8"/>
        <v>5271</v>
      </c>
      <c r="L313" s="8">
        <f t="shared" si="9"/>
        <v>5959</v>
      </c>
      <c r="M313" s="8">
        <f t="shared" si="10"/>
        <v>6646</v>
      </c>
      <c r="N313" s="8">
        <f t="shared" si="11"/>
        <v>7334</v>
      </c>
    </row>
    <row r="314" spans="1:14" x14ac:dyDescent="0.25">
      <c r="A314" s="8" t="s">
        <v>538</v>
      </c>
      <c r="B314" s="8" t="s">
        <v>278</v>
      </c>
      <c r="C314" s="8" t="s">
        <v>521</v>
      </c>
      <c r="D314" s="8" t="s">
        <v>434</v>
      </c>
      <c r="E314" s="8" t="s">
        <v>280</v>
      </c>
      <c r="F314" s="8">
        <v>2700</v>
      </c>
      <c r="G314" s="8">
        <v>2892</v>
      </c>
      <c r="H314" s="8">
        <v>3444</v>
      </c>
      <c r="I314" s="8">
        <v>4164</v>
      </c>
      <c r="J314" s="8">
        <v>4584</v>
      </c>
      <c r="K314" s="8">
        <f t="shared" si="8"/>
        <v>5271</v>
      </c>
      <c r="L314" s="8">
        <f t="shared" si="9"/>
        <v>5959</v>
      </c>
      <c r="M314" s="8">
        <f t="shared" si="10"/>
        <v>6646</v>
      </c>
      <c r="N314" s="8">
        <f t="shared" si="11"/>
        <v>7334</v>
      </c>
    </row>
    <row r="315" spans="1:14" x14ac:dyDescent="0.25">
      <c r="A315" s="8" t="s">
        <v>539</v>
      </c>
      <c r="B315" s="8" t="s">
        <v>278</v>
      </c>
      <c r="C315" s="8" t="s">
        <v>540</v>
      </c>
      <c r="D315" s="8" t="s">
        <v>434</v>
      </c>
      <c r="E315" s="8" t="s">
        <v>280</v>
      </c>
      <c r="F315" s="8">
        <v>2976</v>
      </c>
      <c r="G315" s="8">
        <v>3204</v>
      </c>
      <c r="H315" s="8">
        <v>3804</v>
      </c>
      <c r="I315" s="8">
        <v>4596</v>
      </c>
      <c r="J315" s="8">
        <v>5064</v>
      </c>
      <c r="K315" s="8">
        <f t="shared" si="8"/>
        <v>5823</v>
      </c>
      <c r="L315" s="8">
        <f t="shared" si="9"/>
        <v>6583</v>
      </c>
      <c r="M315" s="8">
        <f t="shared" si="10"/>
        <v>7342</v>
      </c>
      <c r="N315" s="8">
        <f t="shared" si="11"/>
        <v>8102</v>
      </c>
    </row>
    <row r="316" spans="1:14" hidden="1" x14ac:dyDescent="0.25">
      <c r="A316" s="8" t="s">
        <v>541</v>
      </c>
      <c r="B316" s="10" t="s">
        <v>278</v>
      </c>
      <c r="C316" s="10" t="s">
        <v>542</v>
      </c>
      <c r="D316" s="10" t="s">
        <v>543</v>
      </c>
      <c r="E316" s="8" t="s">
        <v>1029</v>
      </c>
      <c r="F316" s="8"/>
      <c r="G316" s="8"/>
      <c r="H316" s="8"/>
      <c r="I316" s="8"/>
      <c r="J316" s="8"/>
      <c r="K316" s="8"/>
      <c r="L316" s="8"/>
      <c r="M316" s="8"/>
      <c r="N316" s="8"/>
    </row>
    <row r="317" spans="1:14" hidden="1" x14ac:dyDescent="0.25">
      <c r="A317" s="8" t="s">
        <v>545</v>
      </c>
      <c r="B317" s="10" t="s">
        <v>278</v>
      </c>
      <c r="C317" s="10" t="s">
        <v>542</v>
      </c>
      <c r="D317" s="10" t="s">
        <v>543</v>
      </c>
      <c r="E317" s="8" t="s">
        <v>1029</v>
      </c>
      <c r="F317" s="8"/>
      <c r="G317" s="8"/>
      <c r="H317" s="8"/>
      <c r="I317" s="8"/>
      <c r="J317" s="8"/>
      <c r="K317" s="8"/>
      <c r="L317" s="8"/>
      <c r="M317" s="8"/>
      <c r="N317" s="8"/>
    </row>
    <row r="318" spans="1:14" hidden="1" x14ac:dyDescent="0.25">
      <c r="A318" s="8" t="s">
        <v>546</v>
      </c>
      <c r="B318" s="10" t="s">
        <v>278</v>
      </c>
      <c r="C318" s="10" t="s">
        <v>542</v>
      </c>
      <c r="D318" s="10" t="s">
        <v>543</v>
      </c>
      <c r="E318" s="8" t="s">
        <v>1029</v>
      </c>
      <c r="F318" s="8"/>
      <c r="G318" s="8"/>
      <c r="H318" s="8"/>
      <c r="I318" s="8"/>
      <c r="J318" s="8"/>
      <c r="K318" s="8"/>
      <c r="L318" s="8"/>
      <c r="M318" s="8"/>
      <c r="N318" s="8"/>
    </row>
    <row r="319" spans="1:14" hidden="1" x14ac:dyDescent="0.25">
      <c r="A319" s="8" t="s">
        <v>547</v>
      </c>
      <c r="B319" s="10" t="s">
        <v>278</v>
      </c>
      <c r="C319" s="10" t="s">
        <v>542</v>
      </c>
      <c r="D319" s="10" t="s">
        <v>543</v>
      </c>
      <c r="E319" s="8" t="s">
        <v>1029</v>
      </c>
      <c r="F319" s="8"/>
      <c r="G319" s="8"/>
      <c r="H319" s="8"/>
      <c r="I319" s="8"/>
      <c r="J319" s="8"/>
      <c r="K319" s="8"/>
      <c r="L319" s="8"/>
      <c r="M319" s="8"/>
      <c r="N319" s="8"/>
    </row>
    <row r="320" spans="1:14" hidden="1" x14ac:dyDescent="0.25">
      <c r="A320" s="8" t="s">
        <v>548</v>
      </c>
      <c r="B320" s="10" t="s">
        <v>278</v>
      </c>
      <c r="C320" s="10" t="s">
        <v>542</v>
      </c>
      <c r="D320" s="10" t="s">
        <v>543</v>
      </c>
      <c r="E320" s="8" t="s">
        <v>1029</v>
      </c>
      <c r="F320" s="8"/>
      <c r="G320" s="8"/>
      <c r="H320" s="8"/>
      <c r="I320" s="8"/>
      <c r="J320" s="8"/>
      <c r="K320" s="8"/>
      <c r="L320" s="8"/>
      <c r="M320" s="8"/>
      <c r="N320" s="8"/>
    </row>
    <row r="321" spans="1:14" x14ac:dyDescent="0.25">
      <c r="A321" s="8" t="s">
        <v>549</v>
      </c>
      <c r="B321" s="8" t="s">
        <v>278</v>
      </c>
      <c r="C321" s="8" t="s">
        <v>550</v>
      </c>
      <c r="D321" s="8" t="s">
        <v>256</v>
      </c>
      <c r="E321" s="8" t="s">
        <v>280</v>
      </c>
      <c r="F321" s="8">
        <v>2196</v>
      </c>
      <c r="G321" s="8">
        <v>2376</v>
      </c>
      <c r="H321" s="8">
        <v>2856</v>
      </c>
      <c r="I321" s="8">
        <v>3468</v>
      </c>
      <c r="J321" s="8">
        <v>3828</v>
      </c>
      <c r="K321" s="8">
        <f t="shared" si="8"/>
        <v>4402</v>
      </c>
      <c r="L321" s="8">
        <f t="shared" si="9"/>
        <v>4976</v>
      </c>
      <c r="M321" s="8">
        <f t="shared" si="10"/>
        <v>5550</v>
      </c>
      <c r="N321" s="8">
        <f t="shared" si="11"/>
        <v>6124</v>
      </c>
    </row>
    <row r="322" spans="1:14" x14ac:dyDescent="0.25">
      <c r="A322" s="8" t="s">
        <v>551</v>
      </c>
      <c r="B322" s="8" t="s">
        <v>278</v>
      </c>
      <c r="C322" s="8" t="s">
        <v>552</v>
      </c>
      <c r="D322" s="8" t="s">
        <v>256</v>
      </c>
      <c r="E322" s="8" t="s">
        <v>280</v>
      </c>
      <c r="F322" s="8">
        <v>2988</v>
      </c>
      <c r="G322" s="8">
        <v>3204</v>
      </c>
      <c r="H322" s="8">
        <v>3816</v>
      </c>
      <c r="I322" s="8">
        <v>4608</v>
      </c>
      <c r="J322" s="8">
        <v>5088</v>
      </c>
      <c r="K322" s="8">
        <f t="shared" si="8"/>
        <v>5851</v>
      </c>
      <c r="L322" s="8">
        <f t="shared" si="9"/>
        <v>6614</v>
      </c>
      <c r="M322" s="8">
        <f t="shared" si="10"/>
        <v>7377</v>
      </c>
      <c r="N322" s="8">
        <f t="shared" si="11"/>
        <v>8140</v>
      </c>
    </row>
    <row r="323" spans="1:14" x14ac:dyDescent="0.25">
      <c r="A323" s="8" t="s">
        <v>553</v>
      </c>
      <c r="B323" s="8" t="s">
        <v>278</v>
      </c>
      <c r="C323" s="8" t="s">
        <v>554</v>
      </c>
      <c r="D323" s="8" t="s">
        <v>256</v>
      </c>
      <c r="E323" s="8" t="s">
        <v>280</v>
      </c>
      <c r="F323" s="8">
        <v>2436</v>
      </c>
      <c r="G323" s="8">
        <v>2616</v>
      </c>
      <c r="H323" s="8">
        <v>3108</v>
      </c>
      <c r="I323" s="8">
        <v>3756</v>
      </c>
      <c r="J323" s="8">
        <v>4140</v>
      </c>
      <c r="K323" s="8">
        <f t="shared" si="8"/>
        <v>4761</v>
      </c>
      <c r="L323" s="8">
        <f t="shared" si="9"/>
        <v>5382</v>
      </c>
      <c r="M323" s="8">
        <f t="shared" si="10"/>
        <v>6003</v>
      </c>
      <c r="N323" s="8">
        <f t="shared" si="11"/>
        <v>6624</v>
      </c>
    </row>
    <row r="324" spans="1:14" x14ac:dyDescent="0.25">
      <c r="A324" s="8" t="s">
        <v>555</v>
      </c>
      <c r="B324" s="8" t="s">
        <v>278</v>
      </c>
      <c r="C324" s="8" t="s">
        <v>556</v>
      </c>
      <c r="D324" s="8" t="s">
        <v>256</v>
      </c>
      <c r="E324" s="8" t="s">
        <v>280</v>
      </c>
      <c r="F324" s="8">
        <v>2196</v>
      </c>
      <c r="G324" s="8">
        <v>2376</v>
      </c>
      <c r="H324" s="8">
        <v>2856</v>
      </c>
      <c r="I324" s="8">
        <v>3468</v>
      </c>
      <c r="J324" s="8">
        <v>3828</v>
      </c>
      <c r="K324" s="8">
        <f t="shared" si="8"/>
        <v>4402</v>
      </c>
      <c r="L324" s="8">
        <f t="shared" si="9"/>
        <v>4976</v>
      </c>
      <c r="M324" s="8">
        <f t="shared" si="10"/>
        <v>5550</v>
      </c>
      <c r="N324" s="8">
        <f t="shared" si="11"/>
        <v>6124</v>
      </c>
    </row>
    <row r="325" spans="1:14" x14ac:dyDescent="0.25">
      <c r="A325" s="8" t="s">
        <v>557</v>
      </c>
      <c r="B325" s="8" t="s">
        <v>278</v>
      </c>
      <c r="C325" s="8" t="s">
        <v>558</v>
      </c>
      <c r="D325" s="8" t="s">
        <v>256</v>
      </c>
      <c r="E325" s="8" t="s">
        <v>280</v>
      </c>
      <c r="F325" s="8">
        <v>2400</v>
      </c>
      <c r="G325" s="8">
        <v>2580</v>
      </c>
      <c r="H325" s="8">
        <v>3072</v>
      </c>
      <c r="I325" s="8">
        <v>3720</v>
      </c>
      <c r="J325" s="8">
        <v>4092</v>
      </c>
      <c r="K325" s="8">
        <f t="shared" si="8"/>
        <v>4705</v>
      </c>
      <c r="L325" s="8">
        <f t="shared" si="9"/>
        <v>5319</v>
      </c>
      <c r="M325" s="8">
        <f t="shared" si="10"/>
        <v>5933</v>
      </c>
      <c r="N325" s="8">
        <f t="shared" si="11"/>
        <v>6547</v>
      </c>
    </row>
    <row r="326" spans="1:14" hidden="1" x14ac:dyDescent="0.25">
      <c r="A326" s="8" t="s">
        <v>287</v>
      </c>
      <c r="B326" s="8" t="s">
        <v>254</v>
      </c>
      <c r="C326" s="8" t="s">
        <v>286</v>
      </c>
      <c r="D326" s="8" t="s">
        <v>256</v>
      </c>
      <c r="E326" s="8" t="s">
        <v>1028</v>
      </c>
      <c r="F326" s="8"/>
      <c r="G326" s="8"/>
      <c r="H326" s="8"/>
      <c r="I326" s="8"/>
      <c r="J326" s="8"/>
      <c r="K326" s="8"/>
      <c r="L326" s="8"/>
      <c r="M326" s="8"/>
      <c r="N326" s="8"/>
    </row>
    <row r="327" spans="1:14" x14ac:dyDescent="0.25">
      <c r="A327" s="8" t="s">
        <v>560</v>
      </c>
      <c r="B327" s="8" t="s">
        <v>278</v>
      </c>
      <c r="C327" s="8" t="s">
        <v>561</v>
      </c>
      <c r="D327" s="8" t="s">
        <v>256</v>
      </c>
      <c r="E327" s="8" t="s">
        <v>280</v>
      </c>
      <c r="F327" s="8">
        <v>2196</v>
      </c>
      <c r="G327" s="8">
        <v>2376</v>
      </c>
      <c r="H327" s="8">
        <v>2856</v>
      </c>
      <c r="I327" s="8">
        <v>3468</v>
      </c>
      <c r="J327" s="8">
        <v>3828</v>
      </c>
      <c r="K327" s="8">
        <f t="shared" si="8"/>
        <v>4402</v>
      </c>
      <c r="L327" s="8">
        <f t="shared" si="9"/>
        <v>4976</v>
      </c>
      <c r="M327" s="8">
        <f t="shared" si="10"/>
        <v>5550</v>
      </c>
      <c r="N327" s="8">
        <f t="shared" si="11"/>
        <v>6124</v>
      </c>
    </row>
    <row r="328" spans="1:14" x14ac:dyDescent="0.25">
      <c r="A328" s="8" t="s">
        <v>562</v>
      </c>
      <c r="B328" s="8" t="s">
        <v>278</v>
      </c>
      <c r="C328" s="8" t="s">
        <v>563</v>
      </c>
      <c r="D328" s="8" t="s">
        <v>256</v>
      </c>
      <c r="E328" s="8" t="s">
        <v>280</v>
      </c>
      <c r="F328" s="8">
        <v>2424</v>
      </c>
      <c r="G328" s="8">
        <v>2604</v>
      </c>
      <c r="H328" s="8">
        <v>3096</v>
      </c>
      <c r="I328" s="8">
        <v>3744</v>
      </c>
      <c r="J328" s="8">
        <v>4128</v>
      </c>
      <c r="K328" s="8">
        <f t="shared" si="8"/>
        <v>4747</v>
      </c>
      <c r="L328" s="8">
        <f t="shared" si="9"/>
        <v>5366</v>
      </c>
      <c r="M328" s="8">
        <f t="shared" si="10"/>
        <v>5985</v>
      </c>
      <c r="N328" s="8">
        <f t="shared" si="11"/>
        <v>6604</v>
      </c>
    </row>
    <row r="329" spans="1:14" x14ac:dyDescent="0.25">
      <c r="A329" s="8" t="s">
        <v>564</v>
      </c>
      <c r="B329" s="8" t="s">
        <v>278</v>
      </c>
      <c r="C329" s="8" t="s">
        <v>565</v>
      </c>
      <c r="D329" s="8" t="s">
        <v>256</v>
      </c>
      <c r="E329" s="8" t="s">
        <v>280</v>
      </c>
      <c r="F329" s="8">
        <v>2196</v>
      </c>
      <c r="G329" s="8">
        <v>2376</v>
      </c>
      <c r="H329" s="8">
        <v>2856</v>
      </c>
      <c r="I329" s="8">
        <v>3468</v>
      </c>
      <c r="J329" s="8">
        <v>3828</v>
      </c>
      <c r="K329" s="8">
        <f t="shared" si="8"/>
        <v>4402</v>
      </c>
      <c r="L329" s="8">
        <f t="shared" si="9"/>
        <v>4976</v>
      </c>
      <c r="M329" s="8">
        <f t="shared" si="10"/>
        <v>5550</v>
      </c>
      <c r="N329" s="8">
        <f t="shared" si="11"/>
        <v>6124</v>
      </c>
    </row>
    <row r="330" spans="1:14" x14ac:dyDescent="0.25">
      <c r="A330" s="8" t="s">
        <v>566</v>
      </c>
      <c r="B330" s="8" t="s">
        <v>278</v>
      </c>
      <c r="C330" s="8" t="s">
        <v>567</v>
      </c>
      <c r="D330" s="8" t="s">
        <v>256</v>
      </c>
      <c r="E330" s="8" t="s">
        <v>280</v>
      </c>
      <c r="F330" s="8">
        <v>2196</v>
      </c>
      <c r="G330" s="8">
        <v>2376</v>
      </c>
      <c r="H330" s="8">
        <v>2856</v>
      </c>
      <c r="I330" s="8">
        <v>3468</v>
      </c>
      <c r="J330" s="8">
        <v>3828</v>
      </c>
      <c r="K330" s="8">
        <f t="shared" si="8"/>
        <v>4402</v>
      </c>
      <c r="L330" s="8">
        <f t="shared" si="9"/>
        <v>4976</v>
      </c>
      <c r="M330" s="8">
        <f t="shared" si="10"/>
        <v>5550</v>
      </c>
      <c r="N330" s="8">
        <f t="shared" si="11"/>
        <v>6124</v>
      </c>
    </row>
    <row r="331" spans="1:14" x14ac:dyDescent="0.25">
      <c r="A331" s="8" t="s">
        <v>568</v>
      </c>
      <c r="B331" s="8" t="s">
        <v>278</v>
      </c>
      <c r="C331" s="8" t="s">
        <v>567</v>
      </c>
      <c r="D331" s="8" t="s">
        <v>256</v>
      </c>
      <c r="E331" s="8" t="s">
        <v>280</v>
      </c>
      <c r="F331" s="8">
        <v>2196</v>
      </c>
      <c r="G331" s="8">
        <v>2376</v>
      </c>
      <c r="H331" s="8">
        <v>2856</v>
      </c>
      <c r="I331" s="8">
        <v>3468</v>
      </c>
      <c r="J331" s="8">
        <v>3828</v>
      </c>
      <c r="K331" s="8">
        <f t="shared" si="8"/>
        <v>4402</v>
      </c>
      <c r="L331" s="8">
        <f t="shared" si="9"/>
        <v>4976</v>
      </c>
      <c r="M331" s="8">
        <f t="shared" si="10"/>
        <v>5550</v>
      </c>
      <c r="N331" s="8">
        <f t="shared" si="11"/>
        <v>6124</v>
      </c>
    </row>
    <row r="332" spans="1:14" x14ac:dyDescent="0.25">
      <c r="A332" s="8" t="s">
        <v>569</v>
      </c>
      <c r="B332" s="8" t="s">
        <v>278</v>
      </c>
      <c r="C332" s="8" t="s">
        <v>570</v>
      </c>
      <c r="D332" s="8" t="s">
        <v>256</v>
      </c>
      <c r="E332" s="8" t="s">
        <v>280</v>
      </c>
      <c r="F332" s="8">
        <v>2196</v>
      </c>
      <c r="G332" s="8">
        <v>2376</v>
      </c>
      <c r="H332" s="8">
        <v>2856</v>
      </c>
      <c r="I332" s="8">
        <v>3468</v>
      </c>
      <c r="J332" s="8">
        <v>3828</v>
      </c>
      <c r="K332" s="8">
        <f t="shared" si="8"/>
        <v>4402</v>
      </c>
      <c r="L332" s="8">
        <f t="shared" si="9"/>
        <v>4976</v>
      </c>
      <c r="M332" s="8">
        <f t="shared" si="10"/>
        <v>5550</v>
      </c>
      <c r="N332" s="8">
        <f t="shared" si="11"/>
        <v>6124</v>
      </c>
    </row>
    <row r="333" spans="1:14" x14ac:dyDescent="0.25">
      <c r="A333" s="8" t="s">
        <v>571</v>
      </c>
      <c r="B333" s="8" t="s">
        <v>278</v>
      </c>
      <c r="C333" s="8" t="s">
        <v>563</v>
      </c>
      <c r="D333" s="8" t="s">
        <v>256</v>
      </c>
      <c r="E333" s="8" t="s">
        <v>280</v>
      </c>
      <c r="F333" s="8">
        <v>2424</v>
      </c>
      <c r="G333" s="8">
        <v>2604</v>
      </c>
      <c r="H333" s="8">
        <v>3096</v>
      </c>
      <c r="I333" s="8">
        <v>3744</v>
      </c>
      <c r="J333" s="8">
        <v>4128</v>
      </c>
      <c r="K333" s="8">
        <f t="shared" si="8"/>
        <v>4747</v>
      </c>
      <c r="L333" s="8">
        <f t="shared" si="9"/>
        <v>5366</v>
      </c>
      <c r="M333" s="8">
        <f t="shared" si="10"/>
        <v>5985</v>
      </c>
      <c r="N333" s="8">
        <f t="shared" si="11"/>
        <v>6604</v>
      </c>
    </row>
    <row r="334" spans="1:14" x14ac:dyDescent="0.25">
      <c r="A334" s="8" t="s">
        <v>572</v>
      </c>
      <c r="B334" s="8" t="s">
        <v>278</v>
      </c>
      <c r="C334" s="8" t="s">
        <v>573</v>
      </c>
      <c r="D334" s="8" t="s">
        <v>256</v>
      </c>
      <c r="E334" s="8" t="s">
        <v>280</v>
      </c>
      <c r="F334" s="8">
        <v>2196</v>
      </c>
      <c r="G334" s="8">
        <v>2376</v>
      </c>
      <c r="H334" s="8">
        <v>2856</v>
      </c>
      <c r="I334" s="8">
        <v>3468</v>
      </c>
      <c r="J334" s="8">
        <v>3828</v>
      </c>
      <c r="K334" s="8">
        <f t="shared" si="8"/>
        <v>4402</v>
      </c>
      <c r="L334" s="8">
        <f t="shared" si="9"/>
        <v>4976</v>
      </c>
      <c r="M334" s="8">
        <f t="shared" si="10"/>
        <v>5550</v>
      </c>
      <c r="N334" s="8">
        <f t="shared" si="11"/>
        <v>6124</v>
      </c>
    </row>
    <row r="335" spans="1:14" x14ac:dyDescent="0.25">
      <c r="A335" s="8" t="s">
        <v>574</v>
      </c>
      <c r="B335" s="8" t="s">
        <v>278</v>
      </c>
      <c r="C335" s="8" t="s">
        <v>575</v>
      </c>
      <c r="D335" s="8" t="s">
        <v>256</v>
      </c>
      <c r="E335" s="8" t="s">
        <v>280</v>
      </c>
      <c r="F335" s="8">
        <v>2868</v>
      </c>
      <c r="G335" s="8">
        <v>3084</v>
      </c>
      <c r="H335" s="8">
        <v>3672</v>
      </c>
      <c r="I335" s="8">
        <v>4440</v>
      </c>
      <c r="J335" s="8">
        <v>4896</v>
      </c>
      <c r="K335" s="8">
        <f t="shared" si="8"/>
        <v>5630</v>
      </c>
      <c r="L335" s="8">
        <f t="shared" si="9"/>
        <v>6364</v>
      </c>
      <c r="M335" s="8">
        <f t="shared" si="10"/>
        <v>7099</v>
      </c>
      <c r="N335" s="8">
        <f t="shared" si="11"/>
        <v>7833</v>
      </c>
    </row>
    <row r="336" spans="1:14" x14ac:dyDescent="0.25">
      <c r="A336" s="8" t="s">
        <v>576</v>
      </c>
      <c r="B336" s="8" t="s">
        <v>278</v>
      </c>
      <c r="C336" s="8" t="s">
        <v>577</v>
      </c>
      <c r="D336" s="8" t="s">
        <v>256</v>
      </c>
      <c r="E336" s="8" t="s">
        <v>280</v>
      </c>
      <c r="F336" s="8">
        <v>2328</v>
      </c>
      <c r="G336" s="8">
        <v>2508</v>
      </c>
      <c r="H336" s="8">
        <v>2976</v>
      </c>
      <c r="I336" s="8">
        <v>3600</v>
      </c>
      <c r="J336" s="8">
        <v>3960</v>
      </c>
      <c r="K336" s="8">
        <f t="shared" si="8"/>
        <v>4554</v>
      </c>
      <c r="L336" s="8">
        <f t="shared" si="9"/>
        <v>5148</v>
      </c>
      <c r="M336" s="8">
        <f t="shared" si="10"/>
        <v>5742</v>
      </c>
      <c r="N336" s="8">
        <f t="shared" si="11"/>
        <v>6336</v>
      </c>
    </row>
    <row r="337" spans="1:14" x14ac:dyDescent="0.25">
      <c r="A337" s="8" t="s">
        <v>578</v>
      </c>
      <c r="B337" s="8" t="s">
        <v>278</v>
      </c>
      <c r="C337" s="8" t="s">
        <v>579</v>
      </c>
      <c r="D337" s="8" t="s">
        <v>256</v>
      </c>
      <c r="E337" s="8" t="s">
        <v>280</v>
      </c>
      <c r="F337" s="8">
        <v>2412</v>
      </c>
      <c r="G337" s="8">
        <v>2592</v>
      </c>
      <c r="H337" s="8">
        <v>3084</v>
      </c>
      <c r="I337" s="8">
        <v>3732</v>
      </c>
      <c r="J337" s="8">
        <v>4104</v>
      </c>
      <c r="K337" s="8">
        <f t="shared" si="8"/>
        <v>4719</v>
      </c>
      <c r="L337" s="8">
        <f t="shared" si="9"/>
        <v>5335</v>
      </c>
      <c r="M337" s="8">
        <f t="shared" si="10"/>
        <v>5950</v>
      </c>
      <c r="N337" s="8">
        <f t="shared" si="11"/>
        <v>6566</v>
      </c>
    </row>
    <row r="338" spans="1:14" x14ac:dyDescent="0.25">
      <c r="A338" s="8" t="s">
        <v>580</v>
      </c>
      <c r="B338" s="8" t="s">
        <v>278</v>
      </c>
      <c r="C338" s="8" t="s">
        <v>581</v>
      </c>
      <c r="D338" s="8" t="s">
        <v>256</v>
      </c>
      <c r="E338" s="8" t="s">
        <v>280</v>
      </c>
      <c r="F338" s="8">
        <v>2556</v>
      </c>
      <c r="G338" s="8">
        <v>2748</v>
      </c>
      <c r="H338" s="8">
        <v>3264</v>
      </c>
      <c r="I338" s="8">
        <v>3948</v>
      </c>
      <c r="J338" s="8">
        <v>4344</v>
      </c>
      <c r="K338" s="8">
        <f t="shared" si="8"/>
        <v>4995</v>
      </c>
      <c r="L338" s="8">
        <f t="shared" si="9"/>
        <v>5647</v>
      </c>
      <c r="M338" s="8">
        <f t="shared" si="10"/>
        <v>6298</v>
      </c>
      <c r="N338" s="8">
        <f t="shared" si="11"/>
        <v>6950</v>
      </c>
    </row>
    <row r="339" spans="1:14" x14ac:dyDescent="0.25">
      <c r="A339" s="8" t="s">
        <v>582</v>
      </c>
      <c r="B339" s="8" t="s">
        <v>278</v>
      </c>
      <c r="C339" s="8" t="s">
        <v>583</v>
      </c>
      <c r="D339" s="8" t="s">
        <v>256</v>
      </c>
      <c r="E339" s="8" t="s">
        <v>280</v>
      </c>
      <c r="F339" s="8">
        <v>2196</v>
      </c>
      <c r="G339" s="8">
        <v>2376</v>
      </c>
      <c r="H339" s="8">
        <v>2856</v>
      </c>
      <c r="I339" s="8">
        <v>3468</v>
      </c>
      <c r="J339" s="8">
        <v>3828</v>
      </c>
      <c r="K339" s="8">
        <f t="shared" si="8"/>
        <v>4402</v>
      </c>
      <c r="L339" s="8">
        <f t="shared" si="9"/>
        <v>4976</v>
      </c>
      <c r="M339" s="8">
        <f t="shared" si="10"/>
        <v>5550</v>
      </c>
      <c r="N339" s="8">
        <f t="shared" si="11"/>
        <v>6124</v>
      </c>
    </row>
    <row r="340" spans="1:14" x14ac:dyDescent="0.25">
      <c r="A340" s="8" t="s">
        <v>584</v>
      </c>
      <c r="B340" s="8" t="s">
        <v>278</v>
      </c>
      <c r="C340" s="8" t="s">
        <v>561</v>
      </c>
      <c r="D340" s="8" t="s">
        <v>256</v>
      </c>
      <c r="E340" s="8" t="s">
        <v>280</v>
      </c>
      <c r="F340" s="8">
        <v>2196</v>
      </c>
      <c r="G340" s="8">
        <v>2376</v>
      </c>
      <c r="H340" s="8">
        <v>2856</v>
      </c>
      <c r="I340" s="8">
        <v>3468</v>
      </c>
      <c r="J340" s="8">
        <v>3828</v>
      </c>
      <c r="K340" s="8">
        <f t="shared" si="8"/>
        <v>4402</v>
      </c>
      <c r="L340" s="8">
        <f t="shared" si="9"/>
        <v>4976</v>
      </c>
      <c r="M340" s="8">
        <f t="shared" si="10"/>
        <v>5550</v>
      </c>
      <c r="N340" s="8">
        <f t="shared" si="11"/>
        <v>6124</v>
      </c>
    </row>
    <row r="341" spans="1:14" x14ac:dyDescent="0.25">
      <c r="A341" s="8" t="s">
        <v>585</v>
      </c>
      <c r="B341" s="8" t="s">
        <v>278</v>
      </c>
      <c r="C341" s="8" t="s">
        <v>586</v>
      </c>
      <c r="D341" s="8" t="s">
        <v>256</v>
      </c>
      <c r="E341" s="8" t="s">
        <v>280</v>
      </c>
      <c r="F341" s="8">
        <v>2412</v>
      </c>
      <c r="G341" s="8">
        <v>2592</v>
      </c>
      <c r="H341" s="8">
        <v>3084</v>
      </c>
      <c r="I341" s="8">
        <v>3732</v>
      </c>
      <c r="J341" s="8">
        <v>4104</v>
      </c>
      <c r="K341" s="8">
        <f t="shared" si="8"/>
        <v>4719</v>
      </c>
      <c r="L341" s="8">
        <f t="shared" si="9"/>
        <v>5335</v>
      </c>
      <c r="M341" s="8">
        <f t="shared" si="10"/>
        <v>5950</v>
      </c>
      <c r="N341" s="8">
        <f t="shared" si="11"/>
        <v>6566</v>
      </c>
    </row>
    <row r="342" spans="1:14" x14ac:dyDescent="0.25">
      <c r="A342" s="8" t="s">
        <v>587</v>
      </c>
      <c r="B342" s="8" t="s">
        <v>278</v>
      </c>
      <c r="C342" s="8" t="s">
        <v>588</v>
      </c>
      <c r="D342" s="8" t="s">
        <v>256</v>
      </c>
      <c r="E342" s="8" t="s">
        <v>280</v>
      </c>
      <c r="F342" s="8">
        <v>2268</v>
      </c>
      <c r="G342" s="8">
        <v>2436</v>
      </c>
      <c r="H342" s="8">
        <v>2892</v>
      </c>
      <c r="I342" s="8">
        <v>3492</v>
      </c>
      <c r="J342" s="8">
        <v>3852</v>
      </c>
      <c r="K342" s="8">
        <f t="shared" si="8"/>
        <v>4429</v>
      </c>
      <c r="L342" s="8">
        <f t="shared" si="9"/>
        <v>5007</v>
      </c>
      <c r="M342" s="8">
        <f t="shared" si="10"/>
        <v>5585</v>
      </c>
      <c r="N342" s="8">
        <f t="shared" si="11"/>
        <v>6163</v>
      </c>
    </row>
    <row r="343" spans="1:14" x14ac:dyDescent="0.25">
      <c r="A343" s="8" t="s">
        <v>589</v>
      </c>
      <c r="B343" s="8" t="s">
        <v>278</v>
      </c>
      <c r="C343" s="8" t="s">
        <v>588</v>
      </c>
      <c r="D343" s="8" t="s">
        <v>256</v>
      </c>
      <c r="E343" s="8" t="s">
        <v>280</v>
      </c>
      <c r="F343" s="8">
        <v>2196</v>
      </c>
      <c r="G343" s="8">
        <v>2376</v>
      </c>
      <c r="H343" s="8">
        <v>2856</v>
      </c>
      <c r="I343" s="8">
        <v>3468</v>
      </c>
      <c r="J343" s="8">
        <v>3828</v>
      </c>
      <c r="K343" s="8">
        <f t="shared" si="8"/>
        <v>4402</v>
      </c>
      <c r="L343" s="8">
        <f t="shared" si="9"/>
        <v>4976</v>
      </c>
      <c r="M343" s="8">
        <f t="shared" si="10"/>
        <v>5550</v>
      </c>
      <c r="N343" s="8">
        <f t="shared" si="11"/>
        <v>6124</v>
      </c>
    </row>
    <row r="344" spans="1:14" x14ac:dyDescent="0.25">
      <c r="A344" s="8" t="s">
        <v>590</v>
      </c>
      <c r="B344" s="8" t="s">
        <v>278</v>
      </c>
      <c r="C344" s="8" t="s">
        <v>558</v>
      </c>
      <c r="D344" s="8" t="s">
        <v>256</v>
      </c>
      <c r="E344" s="8" t="s">
        <v>280</v>
      </c>
      <c r="F344" s="8">
        <v>2196</v>
      </c>
      <c r="G344" s="8">
        <v>2376</v>
      </c>
      <c r="H344" s="8">
        <v>2856</v>
      </c>
      <c r="I344" s="8">
        <v>3468</v>
      </c>
      <c r="J344" s="8">
        <v>3828</v>
      </c>
      <c r="K344" s="8">
        <f t="shared" si="8"/>
        <v>4402</v>
      </c>
      <c r="L344" s="8">
        <f t="shared" si="9"/>
        <v>4976</v>
      </c>
      <c r="M344" s="8">
        <f t="shared" si="10"/>
        <v>5550</v>
      </c>
      <c r="N344" s="8">
        <f t="shared" si="11"/>
        <v>6124</v>
      </c>
    </row>
    <row r="345" spans="1:14" x14ac:dyDescent="0.25">
      <c r="A345" s="8" t="s">
        <v>591</v>
      </c>
      <c r="B345" s="8" t="s">
        <v>278</v>
      </c>
      <c r="C345" s="8" t="s">
        <v>592</v>
      </c>
      <c r="D345" s="8" t="s">
        <v>256</v>
      </c>
      <c r="E345" s="8" t="s">
        <v>280</v>
      </c>
      <c r="F345" s="8">
        <v>2352</v>
      </c>
      <c r="G345" s="8">
        <v>2520</v>
      </c>
      <c r="H345" s="8">
        <v>3000</v>
      </c>
      <c r="I345" s="8">
        <v>3624</v>
      </c>
      <c r="J345" s="8">
        <v>3996</v>
      </c>
      <c r="K345" s="8">
        <f t="shared" si="8"/>
        <v>4595</v>
      </c>
      <c r="L345" s="8">
        <f t="shared" si="9"/>
        <v>5194</v>
      </c>
      <c r="M345" s="8">
        <f t="shared" si="10"/>
        <v>5794</v>
      </c>
      <c r="N345" s="8">
        <f t="shared" si="11"/>
        <v>6393</v>
      </c>
    </row>
    <row r="346" spans="1:14" x14ac:dyDescent="0.25">
      <c r="A346" s="8" t="s">
        <v>593</v>
      </c>
      <c r="B346" s="8" t="s">
        <v>278</v>
      </c>
      <c r="C346" s="8" t="s">
        <v>594</v>
      </c>
      <c r="D346" s="8" t="s">
        <v>256</v>
      </c>
      <c r="E346" s="8" t="s">
        <v>280</v>
      </c>
      <c r="F346" s="8">
        <v>2196</v>
      </c>
      <c r="G346" s="8">
        <v>2376</v>
      </c>
      <c r="H346" s="8">
        <v>2856</v>
      </c>
      <c r="I346" s="8">
        <v>3468</v>
      </c>
      <c r="J346" s="8">
        <v>3828</v>
      </c>
      <c r="K346" s="8">
        <f t="shared" si="8"/>
        <v>4402</v>
      </c>
      <c r="L346" s="8">
        <f t="shared" si="9"/>
        <v>4976</v>
      </c>
      <c r="M346" s="8">
        <f t="shared" si="10"/>
        <v>5550</v>
      </c>
      <c r="N346" s="8">
        <f t="shared" si="11"/>
        <v>6124</v>
      </c>
    </row>
    <row r="347" spans="1:14" x14ac:dyDescent="0.25">
      <c r="A347" s="8" t="s">
        <v>595</v>
      </c>
      <c r="B347" s="8" t="s">
        <v>278</v>
      </c>
      <c r="C347" s="8" t="s">
        <v>596</v>
      </c>
      <c r="D347" s="8" t="s">
        <v>256</v>
      </c>
      <c r="E347" s="8" t="s">
        <v>280</v>
      </c>
      <c r="F347" s="8">
        <v>2196</v>
      </c>
      <c r="G347" s="8">
        <v>2376</v>
      </c>
      <c r="H347" s="8">
        <v>2856</v>
      </c>
      <c r="I347" s="8">
        <v>3468</v>
      </c>
      <c r="J347" s="8">
        <v>3828</v>
      </c>
      <c r="K347" s="8">
        <f t="shared" si="8"/>
        <v>4402</v>
      </c>
      <c r="L347" s="8">
        <f t="shared" si="9"/>
        <v>4976</v>
      </c>
      <c r="M347" s="8">
        <f t="shared" si="10"/>
        <v>5550</v>
      </c>
      <c r="N347" s="8">
        <f t="shared" si="11"/>
        <v>6124</v>
      </c>
    </row>
    <row r="348" spans="1:14" x14ac:dyDescent="0.25">
      <c r="A348" s="8" t="s">
        <v>597</v>
      </c>
      <c r="B348" s="8" t="s">
        <v>278</v>
      </c>
      <c r="C348" s="8" t="s">
        <v>596</v>
      </c>
      <c r="D348" s="8" t="s">
        <v>256</v>
      </c>
      <c r="E348" s="8" t="s">
        <v>280</v>
      </c>
      <c r="F348" s="8">
        <v>2196</v>
      </c>
      <c r="G348" s="8">
        <v>2376</v>
      </c>
      <c r="H348" s="8">
        <v>2856</v>
      </c>
      <c r="I348" s="8">
        <v>3468</v>
      </c>
      <c r="J348" s="8">
        <v>3828</v>
      </c>
      <c r="K348" s="8">
        <f t="shared" si="8"/>
        <v>4402</v>
      </c>
      <c r="L348" s="8">
        <f t="shared" si="9"/>
        <v>4976</v>
      </c>
      <c r="M348" s="8">
        <f t="shared" si="10"/>
        <v>5550</v>
      </c>
      <c r="N348" s="8">
        <f t="shared" si="11"/>
        <v>6124</v>
      </c>
    </row>
    <row r="349" spans="1:14" x14ac:dyDescent="0.25">
      <c r="A349" s="8" t="s">
        <v>598</v>
      </c>
      <c r="B349" s="8" t="s">
        <v>278</v>
      </c>
      <c r="C349" s="8" t="s">
        <v>570</v>
      </c>
      <c r="D349" s="8" t="s">
        <v>256</v>
      </c>
      <c r="E349" s="8" t="s">
        <v>280</v>
      </c>
      <c r="F349" s="8">
        <v>2196</v>
      </c>
      <c r="G349" s="8">
        <v>2376</v>
      </c>
      <c r="H349" s="8">
        <v>2856</v>
      </c>
      <c r="I349" s="8">
        <v>3468</v>
      </c>
      <c r="J349" s="8">
        <v>3828</v>
      </c>
      <c r="K349" s="8">
        <f t="shared" si="8"/>
        <v>4402</v>
      </c>
      <c r="L349" s="8">
        <f t="shared" si="9"/>
        <v>4976</v>
      </c>
      <c r="M349" s="8">
        <f t="shared" si="10"/>
        <v>5550</v>
      </c>
      <c r="N349" s="8">
        <f t="shared" si="11"/>
        <v>6124</v>
      </c>
    </row>
    <row r="350" spans="1:14" x14ac:dyDescent="0.25">
      <c r="A350" s="8" t="s">
        <v>599</v>
      </c>
      <c r="B350" s="8" t="s">
        <v>278</v>
      </c>
      <c r="C350" s="8" t="s">
        <v>600</v>
      </c>
      <c r="D350" s="8" t="s">
        <v>256</v>
      </c>
      <c r="E350" s="8" t="s">
        <v>280</v>
      </c>
      <c r="F350" s="8">
        <v>2196</v>
      </c>
      <c r="G350" s="8">
        <v>2376</v>
      </c>
      <c r="H350" s="8">
        <v>2856</v>
      </c>
      <c r="I350" s="8">
        <v>3468</v>
      </c>
      <c r="J350" s="8">
        <v>3828</v>
      </c>
      <c r="K350" s="8">
        <f t="shared" ref="K350:K413" si="12">ROUNDDOWN(J350*1.15,0)</f>
        <v>4402</v>
      </c>
      <c r="L350" s="8">
        <f t="shared" ref="L350:L413" si="13">ROUNDDOWN(J350*1.3,0)</f>
        <v>4976</v>
      </c>
      <c r="M350" s="8">
        <f t="shared" ref="M350:M413" si="14">ROUNDDOWN(J350*1.45,0)</f>
        <v>5550</v>
      </c>
      <c r="N350" s="8">
        <f t="shared" ref="N350:N413" si="15">ROUNDDOWN(J350*1.6,0)</f>
        <v>6124</v>
      </c>
    </row>
    <row r="351" spans="1:14" x14ac:dyDescent="0.25">
      <c r="A351" s="8" t="s">
        <v>601</v>
      </c>
      <c r="B351" s="8" t="s">
        <v>278</v>
      </c>
      <c r="C351" s="8" t="s">
        <v>602</v>
      </c>
      <c r="D351" s="8" t="s">
        <v>256</v>
      </c>
      <c r="E351" s="8" t="s">
        <v>280</v>
      </c>
      <c r="F351" s="8">
        <v>2196</v>
      </c>
      <c r="G351" s="8">
        <v>2376</v>
      </c>
      <c r="H351" s="8">
        <v>2856</v>
      </c>
      <c r="I351" s="8">
        <v>3468</v>
      </c>
      <c r="J351" s="8">
        <v>3828</v>
      </c>
      <c r="K351" s="8">
        <f t="shared" si="12"/>
        <v>4402</v>
      </c>
      <c r="L351" s="8">
        <f t="shared" si="13"/>
        <v>4976</v>
      </c>
      <c r="M351" s="8">
        <f t="shared" si="14"/>
        <v>5550</v>
      </c>
      <c r="N351" s="8">
        <f t="shared" si="15"/>
        <v>6124</v>
      </c>
    </row>
    <row r="352" spans="1:14" hidden="1" x14ac:dyDescent="0.25">
      <c r="A352" s="8" t="s">
        <v>288</v>
      </c>
      <c r="B352" s="8" t="s">
        <v>254</v>
      </c>
      <c r="C352" s="8" t="s">
        <v>289</v>
      </c>
      <c r="D352" s="8" t="s">
        <v>256</v>
      </c>
      <c r="E352" s="8" t="s">
        <v>1028</v>
      </c>
      <c r="F352" s="8"/>
      <c r="G352" s="8"/>
      <c r="H352" s="8"/>
      <c r="I352" s="8"/>
      <c r="J352" s="8"/>
      <c r="K352" s="8"/>
      <c r="L352" s="8"/>
      <c r="M352" s="8"/>
      <c r="N352" s="8"/>
    </row>
    <row r="353" spans="1:14" x14ac:dyDescent="0.25">
      <c r="A353" s="8" t="s">
        <v>605</v>
      </c>
      <c r="B353" s="8" t="s">
        <v>278</v>
      </c>
      <c r="C353" s="8" t="s">
        <v>606</v>
      </c>
      <c r="D353" s="8" t="s">
        <v>100</v>
      </c>
      <c r="E353" s="8" t="s">
        <v>280</v>
      </c>
      <c r="F353" s="8">
        <v>2196</v>
      </c>
      <c r="G353" s="8">
        <v>2376</v>
      </c>
      <c r="H353" s="8">
        <v>2856</v>
      </c>
      <c r="I353" s="8">
        <v>3468</v>
      </c>
      <c r="J353" s="8">
        <v>3828</v>
      </c>
      <c r="K353" s="8">
        <f t="shared" si="12"/>
        <v>4402</v>
      </c>
      <c r="L353" s="8">
        <f t="shared" si="13"/>
        <v>4976</v>
      </c>
      <c r="M353" s="8">
        <f t="shared" si="14"/>
        <v>5550</v>
      </c>
      <c r="N353" s="8">
        <f t="shared" si="15"/>
        <v>6124</v>
      </c>
    </row>
    <row r="354" spans="1:14" x14ac:dyDescent="0.25">
      <c r="A354" s="8" t="s">
        <v>607</v>
      </c>
      <c r="B354" s="8" t="s">
        <v>278</v>
      </c>
      <c r="C354" s="8" t="s">
        <v>608</v>
      </c>
      <c r="D354" s="8" t="s">
        <v>144</v>
      </c>
      <c r="E354" s="8" t="s">
        <v>280</v>
      </c>
      <c r="F354" s="8">
        <v>2424</v>
      </c>
      <c r="G354" s="8">
        <v>2604</v>
      </c>
      <c r="H354" s="8">
        <v>3096</v>
      </c>
      <c r="I354" s="8">
        <v>3744</v>
      </c>
      <c r="J354" s="8">
        <v>4128</v>
      </c>
      <c r="K354" s="8">
        <f t="shared" si="12"/>
        <v>4747</v>
      </c>
      <c r="L354" s="8">
        <f t="shared" si="13"/>
        <v>5366</v>
      </c>
      <c r="M354" s="8">
        <f t="shared" si="14"/>
        <v>5985</v>
      </c>
      <c r="N354" s="8">
        <f t="shared" si="15"/>
        <v>6604</v>
      </c>
    </row>
    <row r="355" spans="1:14" x14ac:dyDescent="0.25">
      <c r="A355" s="8" t="s">
        <v>609</v>
      </c>
      <c r="B355" s="8" t="s">
        <v>278</v>
      </c>
      <c r="C355" s="8" t="s">
        <v>610</v>
      </c>
      <c r="D355" s="8" t="s">
        <v>100</v>
      </c>
      <c r="E355" s="8" t="s">
        <v>280</v>
      </c>
      <c r="F355" s="8">
        <v>2196</v>
      </c>
      <c r="G355" s="8">
        <v>2376</v>
      </c>
      <c r="H355" s="8">
        <v>2856</v>
      </c>
      <c r="I355" s="8">
        <v>3468</v>
      </c>
      <c r="J355" s="8">
        <v>3828</v>
      </c>
      <c r="K355" s="8">
        <f t="shared" si="12"/>
        <v>4402</v>
      </c>
      <c r="L355" s="8">
        <f t="shared" si="13"/>
        <v>4976</v>
      </c>
      <c r="M355" s="8">
        <f t="shared" si="14"/>
        <v>5550</v>
      </c>
      <c r="N355" s="8">
        <f t="shared" si="15"/>
        <v>6124</v>
      </c>
    </row>
    <row r="356" spans="1:14" x14ac:dyDescent="0.25">
      <c r="A356" s="8" t="s">
        <v>611</v>
      </c>
      <c r="B356" s="8" t="s">
        <v>278</v>
      </c>
      <c r="C356" s="8" t="s">
        <v>612</v>
      </c>
      <c r="D356" s="8" t="s">
        <v>109</v>
      </c>
      <c r="E356" s="8" t="s">
        <v>280</v>
      </c>
      <c r="F356" s="8">
        <v>2856</v>
      </c>
      <c r="G356" s="8">
        <v>3072</v>
      </c>
      <c r="H356" s="8">
        <v>3648</v>
      </c>
      <c r="I356" s="8">
        <v>4416</v>
      </c>
      <c r="J356" s="8">
        <v>4860</v>
      </c>
      <c r="K356" s="8">
        <f t="shared" si="12"/>
        <v>5589</v>
      </c>
      <c r="L356" s="8">
        <f t="shared" si="13"/>
        <v>6318</v>
      </c>
      <c r="M356" s="8">
        <f t="shared" si="14"/>
        <v>7047</v>
      </c>
      <c r="N356" s="8">
        <f t="shared" si="15"/>
        <v>7776</v>
      </c>
    </row>
    <row r="357" spans="1:14" x14ac:dyDescent="0.25">
      <c r="A357" s="8" t="s">
        <v>613</v>
      </c>
      <c r="B357" s="8" t="s">
        <v>278</v>
      </c>
      <c r="C357" s="8" t="s">
        <v>614</v>
      </c>
      <c r="D357" s="8" t="s">
        <v>100</v>
      </c>
      <c r="E357" s="8" t="s">
        <v>280</v>
      </c>
      <c r="F357" s="8">
        <v>2664</v>
      </c>
      <c r="G357" s="8">
        <v>2868</v>
      </c>
      <c r="H357" s="8">
        <v>3408</v>
      </c>
      <c r="I357" s="8">
        <v>4116</v>
      </c>
      <c r="J357" s="8">
        <v>4536</v>
      </c>
      <c r="K357" s="8">
        <f t="shared" si="12"/>
        <v>5216</v>
      </c>
      <c r="L357" s="8">
        <f t="shared" si="13"/>
        <v>5896</v>
      </c>
      <c r="M357" s="8">
        <f t="shared" si="14"/>
        <v>6577</v>
      </c>
      <c r="N357" s="8">
        <f t="shared" si="15"/>
        <v>7257</v>
      </c>
    </row>
    <row r="358" spans="1:14" x14ac:dyDescent="0.25">
      <c r="A358" s="8" t="s">
        <v>615</v>
      </c>
      <c r="B358" s="8" t="s">
        <v>278</v>
      </c>
      <c r="C358" s="8" t="s">
        <v>616</v>
      </c>
      <c r="D358" s="8" t="s">
        <v>109</v>
      </c>
      <c r="E358" s="8" t="s">
        <v>280</v>
      </c>
      <c r="F358" s="8">
        <v>2736</v>
      </c>
      <c r="G358" s="8">
        <v>2940</v>
      </c>
      <c r="H358" s="8">
        <v>3492</v>
      </c>
      <c r="I358" s="8">
        <v>4224</v>
      </c>
      <c r="J358" s="8">
        <v>4656</v>
      </c>
      <c r="K358" s="8">
        <f t="shared" si="12"/>
        <v>5354</v>
      </c>
      <c r="L358" s="8">
        <f t="shared" si="13"/>
        <v>6052</v>
      </c>
      <c r="M358" s="8">
        <f t="shared" si="14"/>
        <v>6751</v>
      </c>
      <c r="N358" s="8">
        <f t="shared" si="15"/>
        <v>7449</v>
      </c>
    </row>
    <row r="359" spans="1:14" x14ac:dyDescent="0.25">
      <c r="A359" s="8" t="s">
        <v>617</v>
      </c>
      <c r="B359" s="8" t="s">
        <v>278</v>
      </c>
      <c r="C359" s="8" t="s">
        <v>616</v>
      </c>
      <c r="D359" s="8" t="s">
        <v>109</v>
      </c>
      <c r="E359" s="8" t="s">
        <v>280</v>
      </c>
      <c r="F359" s="8">
        <v>2640</v>
      </c>
      <c r="G359" s="8">
        <v>2832</v>
      </c>
      <c r="H359" s="8">
        <v>3372</v>
      </c>
      <c r="I359" s="8">
        <v>4080</v>
      </c>
      <c r="J359" s="8">
        <v>4488</v>
      </c>
      <c r="K359" s="8">
        <f t="shared" si="12"/>
        <v>5161</v>
      </c>
      <c r="L359" s="8">
        <f t="shared" si="13"/>
        <v>5834</v>
      </c>
      <c r="M359" s="8">
        <f t="shared" si="14"/>
        <v>6507</v>
      </c>
      <c r="N359" s="8">
        <f t="shared" si="15"/>
        <v>7180</v>
      </c>
    </row>
    <row r="360" spans="1:14" x14ac:dyDescent="0.25">
      <c r="A360" s="8" t="s">
        <v>618</v>
      </c>
      <c r="B360" s="8" t="s">
        <v>278</v>
      </c>
      <c r="C360" s="8" t="s">
        <v>619</v>
      </c>
      <c r="D360" s="8" t="s">
        <v>109</v>
      </c>
      <c r="E360" s="8" t="s">
        <v>280</v>
      </c>
      <c r="F360" s="8">
        <v>3444</v>
      </c>
      <c r="G360" s="8">
        <v>3708</v>
      </c>
      <c r="H360" s="8">
        <v>4404</v>
      </c>
      <c r="I360" s="8">
        <v>5328</v>
      </c>
      <c r="J360" s="8">
        <v>5868</v>
      </c>
      <c r="K360" s="8">
        <f t="shared" si="12"/>
        <v>6748</v>
      </c>
      <c r="L360" s="8">
        <f t="shared" si="13"/>
        <v>7628</v>
      </c>
      <c r="M360" s="8">
        <f t="shared" si="14"/>
        <v>8508</v>
      </c>
      <c r="N360" s="8">
        <f t="shared" si="15"/>
        <v>9388</v>
      </c>
    </row>
    <row r="361" spans="1:14" x14ac:dyDescent="0.25">
      <c r="A361" s="8" t="s">
        <v>620</v>
      </c>
      <c r="B361" s="8" t="s">
        <v>278</v>
      </c>
      <c r="C361" s="8" t="s">
        <v>621</v>
      </c>
      <c r="D361" s="8" t="s">
        <v>109</v>
      </c>
      <c r="E361" s="8" t="s">
        <v>280</v>
      </c>
      <c r="F361" s="8">
        <v>2244</v>
      </c>
      <c r="G361" s="8">
        <v>2412</v>
      </c>
      <c r="H361" s="8">
        <v>2868</v>
      </c>
      <c r="I361" s="8">
        <v>3468</v>
      </c>
      <c r="J361" s="8">
        <v>3828</v>
      </c>
      <c r="K361" s="8">
        <f t="shared" si="12"/>
        <v>4402</v>
      </c>
      <c r="L361" s="8">
        <f t="shared" si="13"/>
        <v>4976</v>
      </c>
      <c r="M361" s="8">
        <f t="shared" si="14"/>
        <v>5550</v>
      </c>
      <c r="N361" s="8">
        <f t="shared" si="15"/>
        <v>6124</v>
      </c>
    </row>
    <row r="362" spans="1:14" x14ac:dyDescent="0.25">
      <c r="A362" s="8" t="s">
        <v>622</v>
      </c>
      <c r="B362" s="8" t="s">
        <v>278</v>
      </c>
      <c r="C362" s="8" t="s">
        <v>623</v>
      </c>
      <c r="D362" s="8" t="s">
        <v>109</v>
      </c>
      <c r="E362" s="8" t="s">
        <v>280</v>
      </c>
      <c r="F362" s="8">
        <v>2316</v>
      </c>
      <c r="G362" s="8">
        <v>2484</v>
      </c>
      <c r="H362" s="8">
        <v>2952</v>
      </c>
      <c r="I362" s="8">
        <v>3564</v>
      </c>
      <c r="J362" s="8">
        <v>3936</v>
      </c>
      <c r="K362" s="8">
        <f t="shared" si="12"/>
        <v>4526</v>
      </c>
      <c r="L362" s="8">
        <f t="shared" si="13"/>
        <v>5116</v>
      </c>
      <c r="M362" s="8">
        <f t="shared" si="14"/>
        <v>5707</v>
      </c>
      <c r="N362" s="8">
        <f t="shared" si="15"/>
        <v>6297</v>
      </c>
    </row>
    <row r="363" spans="1:14" x14ac:dyDescent="0.25">
      <c r="A363" s="8" t="s">
        <v>624</v>
      </c>
      <c r="B363" s="8" t="s">
        <v>278</v>
      </c>
      <c r="C363" s="8" t="s">
        <v>625</v>
      </c>
      <c r="D363" s="8" t="s">
        <v>144</v>
      </c>
      <c r="E363" s="8" t="s">
        <v>280</v>
      </c>
      <c r="F363" s="8">
        <v>2208</v>
      </c>
      <c r="G363" s="8">
        <v>2376</v>
      </c>
      <c r="H363" s="8">
        <v>2856</v>
      </c>
      <c r="I363" s="8">
        <v>3468</v>
      </c>
      <c r="J363" s="8">
        <v>3828</v>
      </c>
      <c r="K363" s="8">
        <f t="shared" si="12"/>
        <v>4402</v>
      </c>
      <c r="L363" s="8">
        <f t="shared" si="13"/>
        <v>4976</v>
      </c>
      <c r="M363" s="8">
        <f t="shared" si="14"/>
        <v>5550</v>
      </c>
      <c r="N363" s="8">
        <f t="shared" si="15"/>
        <v>6124</v>
      </c>
    </row>
    <row r="364" spans="1:14" x14ac:dyDescent="0.25">
      <c r="A364" s="8" t="s">
        <v>626</v>
      </c>
      <c r="B364" s="8" t="s">
        <v>278</v>
      </c>
      <c r="C364" s="8" t="s">
        <v>610</v>
      </c>
      <c r="D364" s="8" t="s">
        <v>100</v>
      </c>
      <c r="E364" s="8" t="s">
        <v>280</v>
      </c>
      <c r="F364" s="8">
        <v>2196</v>
      </c>
      <c r="G364" s="8">
        <v>2376</v>
      </c>
      <c r="H364" s="8">
        <v>2856</v>
      </c>
      <c r="I364" s="8">
        <v>3468</v>
      </c>
      <c r="J364" s="8">
        <v>3828</v>
      </c>
      <c r="K364" s="8">
        <f t="shared" si="12"/>
        <v>4402</v>
      </c>
      <c r="L364" s="8">
        <f t="shared" si="13"/>
        <v>4976</v>
      </c>
      <c r="M364" s="8">
        <f t="shared" si="14"/>
        <v>5550</v>
      </c>
      <c r="N364" s="8">
        <f t="shared" si="15"/>
        <v>6124</v>
      </c>
    </row>
    <row r="365" spans="1:14" x14ac:dyDescent="0.25">
      <c r="A365" s="8" t="s">
        <v>627</v>
      </c>
      <c r="B365" s="8" t="s">
        <v>278</v>
      </c>
      <c r="C365" s="8" t="s">
        <v>606</v>
      </c>
      <c r="D365" s="8" t="s">
        <v>100</v>
      </c>
      <c r="E365" s="8" t="s">
        <v>280</v>
      </c>
      <c r="F365" s="8">
        <v>2976</v>
      </c>
      <c r="G365" s="8">
        <v>3204</v>
      </c>
      <c r="H365" s="8">
        <v>3804</v>
      </c>
      <c r="I365" s="8">
        <v>4596</v>
      </c>
      <c r="J365" s="8">
        <v>5064</v>
      </c>
      <c r="K365" s="8">
        <f t="shared" si="12"/>
        <v>5823</v>
      </c>
      <c r="L365" s="8">
        <f t="shared" si="13"/>
        <v>6583</v>
      </c>
      <c r="M365" s="8">
        <f t="shared" si="14"/>
        <v>7342</v>
      </c>
      <c r="N365" s="8">
        <f t="shared" si="15"/>
        <v>8102</v>
      </c>
    </row>
    <row r="366" spans="1:14" x14ac:dyDescent="0.25">
      <c r="A366" s="8" t="s">
        <v>628</v>
      </c>
      <c r="B366" s="8" t="s">
        <v>278</v>
      </c>
      <c r="C366" s="8" t="s">
        <v>629</v>
      </c>
      <c r="D366" s="8" t="s">
        <v>100</v>
      </c>
      <c r="E366" s="8" t="s">
        <v>280</v>
      </c>
      <c r="F366" s="8">
        <v>2400</v>
      </c>
      <c r="G366" s="8">
        <v>2580</v>
      </c>
      <c r="H366" s="8">
        <v>3072</v>
      </c>
      <c r="I366" s="8">
        <v>3720</v>
      </c>
      <c r="J366" s="8">
        <v>4092</v>
      </c>
      <c r="K366" s="8">
        <f t="shared" si="12"/>
        <v>4705</v>
      </c>
      <c r="L366" s="8">
        <f t="shared" si="13"/>
        <v>5319</v>
      </c>
      <c r="M366" s="8">
        <f t="shared" si="14"/>
        <v>5933</v>
      </c>
      <c r="N366" s="8">
        <f t="shared" si="15"/>
        <v>6547</v>
      </c>
    </row>
    <row r="367" spans="1:14" x14ac:dyDescent="0.25">
      <c r="A367" s="8" t="s">
        <v>630</v>
      </c>
      <c r="B367" s="8" t="s">
        <v>278</v>
      </c>
      <c r="C367" s="8" t="s">
        <v>631</v>
      </c>
      <c r="D367" s="8" t="s">
        <v>100</v>
      </c>
      <c r="E367" s="8" t="s">
        <v>280</v>
      </c>
      <c r="F367" s="8">
        <v>2196</v>
      </c>
      <c r="G367" s="8">
        <v>2376</v>
      </c>
      <c r="H367" s="8">
        <v>2856</v>
      </c>
      <c r="I367" s="8">
        <v>3468</v>
      </c>
      <c r="J367" s="8">
        <v>3828</v>
      </c>
      <c r="K367" s="8">
        <f t="shared" si="12"/>
        <v>4402</v>
      </c>
      <c r="L367" s="8">
        <f t="shared" si="13"/>
        <v>4976</v>
      </c>
      <c r="M367" s="8">
        <f t="shared" si="14"/>
        <v>5550</v>
      </c>
      <c r="N367" s="8">
        <f t="shared" si="15"/>
        <v>6124</v>
      </c>
    </row>
    <row r="368" spans="1:14" hidden="1" x14ac:dyDescent="0.25">
      <c r="A368" s="8" t="s">
        <v>795</v>
      </c>
      <c r="B368" s="8" t="s">
        <v>796</v>
      </c>
      <c r="C368" s="8" t="s">
        <v>797</v>
      </c>
      <c r="D368" s="8" t="s">
        <v>100</v>
      </c>
      <c r="E368" s="8" t="s">
        <v>1028</v>
      </c>
      <c r="F368" s="8"/>
      <c r="G368" s="8"/>
      <c r="H368" s="8"/>
      <c r="I368" s="8"/>
      <c r="J368" s="8"/>
      <c r="K368" s="8"/>
      <c r="L368" s="8"/>
      <c r="M368" s="8"/>
      <c r="N368" s="8"/>
    </row>
    <row r="369" spans="1:14" x14ac:dyDescent="0.25">
      <c r="A369" s="8" t="s">
        <v>634</v>
      </c>
      <c r="B369" s="8" t="s">
        <v>278</v>
      </c>
      <c r="C369" s="8" t="s">
        <v>610</v>
      </c>
      <c r="D369" s="8" t="s">
        <v>100</v>
      </c>
      <c r="E369" s="8" t="s">
        <v>280</v>
      </c>
      <c r="F369" s="8">
        <v>2196</v>
      </c>
      <c r="G369" s="8">
        <v>2376</v>
      </c>
      <c r="H369" s="8">
        <v>2856</v>
      </c>
      <c r="I369" s="8">
        <v>3468</v>
      </c>
      <c r="J369" s="8">
        <v>3828</v>
      </c>
      <c r="K369" s="8">
        <f t="shared" si="12"/>
        <v>4402</v>
      </c>
      <c r="L369" s="8">
        <f t="shared" si="13"/>
        <v>4976</v>
      </c>
      <c r="M369" s="8">
        <f t="shared" si="14"/>
        <v>5550</v>
      </c>
      <c r="N369" s="8">
        <f t="shared" si="15"/>
        <v>6124</v>
      </c>
    </row>
    <row r="370" spans="1:14" x14ac:dyDescent="0.25">
      <c r="A370" s="8" t="s">
        <v>635</v>
      </c>
      <c r="B370" s="8" t="s">
        <v>278</v>
      </c>
      <c r="C370" s="8" t="s">
        <v>610</v>
      </c>
      <c r="D370" s="8" t="s">
        <v>100</v>
      </c>
      <c r="E370" s="8" t="s">
        <v>280</v>
      </c>
      <c r="F370" s="8">
        <v>2196</v>
      </c>
      <c r="G370" s="8">
        <v>2376</v>
      </c>
      <c r="H370" s="8">
        <v>2856</v>
      </c>
      <c r="I370" s="8">
        <v>3468</v>
      </c>
      <c r="J370" s="8">
        <v>3828</v>
      </c>
      <c r="K370" s="8">
        <f t="shared" si="12"/>
        <v>4402</v>
      </c>
      <c r="L370" s="8">
        <f t="shared" si="13"/>
        <v>4976</v>
      </c>
      <c r="M370" s="8">
        <f t="shared" si="14"/>
        <v>5550</v>
      </c>
      <c r="N370" s="8">
        <f t="shared" si="15"/>
        <v>6124</v>
      </c>
    </row>
    <row r="371" spans="1:14" x14ac:dyDescent="0.25">
      <c r="A371" s="8" t="s">
        <v>636</v>
      </c>
      <c r="B371" s="8" t="s">
        <v>278</v>
      </c>
      <c r="C371" s="8" t="s">
        <v>637</v>
      </c>
      <c r="D371" s="8" t="s">
        <v>109</v>
      </c>
      <c r="E371" s="8" t="s">
        <v>280</v>
      </c>
      <c r="F371" s="8">
        <v>2208</v>
      </c>
      <c r="G371" s="8">
        <v>2376</v>
      </c>
      <c r="H371" s="8">
        <v>2856</v>
      </c>
      <c r="I371" s="8">
        <v>3468</v>
      </c>
      <c r="J371" s="8">
        <v>3828</v>
      </c>
      <c r="K371" s="8">
        <f t="shared" si="12"/>
        <v>4402</v>
      </c>
      <c r="L371" s="8">
        <f t="shared" si="13"/>
        <v>4976</v>
      </c>
      <c r="M371" s="8">
        <f t="shared" si="14"/>
        <v>5550</v>
      </c>
      <c r="N371" s="8">
        <f t="shared" si="15"/>
        <v>6124</v>
      </c>
    </row>
    <row r="372" spans="1:14" x14ac:dyDescent="0.25">
      <c r="A372" s="8" t="s">
        <v>638</v>
      </c>
      <c r="B372" s="8" t="s">
        <v>278</v>
      </c>
      <c r="C372" s="8" t="s">
        <v>639</v>
      </c>
      <c r="D372" s="8" t="s">
        <v>109</v>
      </c>
      <c r="E372" s="8" t="s">
        <v>280</v>
      </c>
      <c r="F372" s="8">
        <v>2196</v>
      </c>
      <c r="G372" s="8">
        <v>2376</v>
      </c>
      <c r="H372" s="8">
        <v>2856</v>
      </c>
      <c r="I372" s="8">
        <v>3468</v>
      </c>
      <c r="J372" s="8">
        <v>3828</v>
      </c>
      <c r="K372" s="8">
        <f t="shared" si="12"/>
        <v>4402</v>
      </c>
      <c r="L372" s="8">
        <f t="shared" si="13"/>
        <v>4976</v>
      </c>
      <c r="M372" s="8">
        <f t="shared" si="14"/>
        <v>5550</v>
      </c>
      <c r="N372" s="8">
        <f t="shared" si="15"/>
        <v>6124</v>
      </c>
    </row>
    <row r="373" spans="1:14" x14ac:dyDescent="0.25">
      <c r="A373" s="8" t="s">
        <v>640</v>
      </c>
      <c r="B373" s="8" t="s">
        <v>278</v>
      </c>
      <c r="C373" s="8" t="s">
        <v>641</v>
      </c>
      <c r="D373" s="8" t="s">
        <v>109</v>
      </c>
      <c r="E373" s="8" t="s">
        <v>280</v>
      </c>
      <c r="F373" s="8">
        <v>2640</v>
      </c>
      <c r="G373" s="8">
        <v>2832</v>
      </c>
      <c r="H373" s="8">
        <v>3372</v>
      </c>
      <c r="I373" s="8">
        <v>4080</v>
      </c>
      <c r="J373" s="8">
        <v>4488</v>
      </c>
      <c r="K373" s="8">
        <f t="shared" si="12"/>
        <v>5161</v>
      </c>
      <c r="L373" s="8">
        <f t="shared" si="13"/>
        <v>5834</v>
      </c>
      <c r="M373" s="8">
        <f t="shared" si="14"/>
        <v>6507</v>
      </c>
      <c r="N373" s="8">
        <f t="shared" si="15"/>
        <v>7180</v>
      </c>
    </row>
    <row r="374" spans="1:14" x14ac:dyDescent="0.25">
      <c r="A374" s="8" t="s">
        <v>642</v>
      </c>
      <c r="B374" s="8" t="s">
        <v>278</v>
      </c>
      <c r="C374" s="8" t="s">
        <v>643</v>
      </c>
      <c r="D374" s="8" t="s">
        <v>109</v>
      </c>
      <c r="E374" s="8" t="s">
        <v>280</v>
      </c>
      <c r="F374" s="8">
        <v>2196</v>
      </c>
      <c r="G374" s="8">
        <v>2376</v>
      </c>
      <c r="H374" s="8">
        <v>2856</v>
      </c>
      <c r="I374" s="8">
        <v>3468</v>
      </c>
      <c r="J374" s="8">
        <v>3828</v>
      </c>
      <c r="K374" s="8">
        <f t="shared" si="12"/>
        <v>4402</v>
      </c>
      <c r="L374" s="8">
        <f t="shared" si="13"/>
        <v>4976</v>
      </c>
      <c r="M374" s="8">
        <f t="shared" si="14"/>
        <v>5550</v>
      </c>
      <c r="N374" s="8">
        <f t="shared" si="15"/>
        <v>6124</v>
      </c>
    </row>
    <row r="375" spans="1:14" x14ac:dyDescent="0.25">
      <c r="A375" s="8" t="s">
        <v>644</v>
      </c>
      <c r="B375" s="8" t="s">
        <v>278</v>
      </c>
      <c r="C375" s="8" t="s">
        <v>610</v>
      </c>
      <c r="D375" s="8" t="s">
        <v>100</v>
      </c>
      <c r="E375" s="8" t="s">
        <v>280</v>
      </c>
      <c r="F375" s="8">
        <v>2196</v>
      </c>
      <c r="G375" s="8">
        <v>2376</v>
      </c>
      <c r="H375" s="8">
        <v>2856</v>
      </c>
      <c r="I375" s="8">
        <v>3468</v>
      </c>
      <c r="J375" s="8">
        <v>3828</v>
      </c>
      <c r="K375" s="8">
        <f t="shared" si="12"/>
        <v>4402</v>
      </c>
      <c r="L375" s="8">
        <f t="shared" si="13"/>
        <v>4976</v>
      </c>
      <c r="M375" s="8">
        <f t="shared" si="14"/>
        <v>5550</v>
      </c>
      <c r="N375" s="8">
        <f t="shared" si="15"/>
        <v>6124</v>
      </c>
    </row>
    <row r="376" spans="1:14" x14ac:dyDescent="0.25">
      <c r="A376" s="8" t="s">
        <v>645</v>
      </c>
      <c r="B376" s="8" t="s">
        <v>278</v>
      </c>
      <c r="C376" s="8" t="s">
        <v>631</v>
      </c>
      <c r="D376" s="8" t="s">
        <v>100</v>
      </c>
      <c r="E376" s="8" t="s">
        <v>280</v>
      </c>
      <c r="F376" s="8">
        <v>2196</v>
      </c>
      <c r="G376" s="8">
        <v>2376</v>
      </c>
      <c r="H376" s="8">
        <v>2856</v>
      </c>
      <c r="I376" s="8">
        <v>3468</v>
      </c>
      <c r="J376" s="8">
        <v>3828</v>
      </c>
      <c r="K376" s="8">
        <f t="shared" si="12"/>
        <v>4402</v>
      </c>
      <c r="L376" s="8">
        <f t="shared" si="13"/>
        <v>4976</v>
      </c>
      <c r="M376" s="8">
        <f t="shared" si="14"/>
        <v>5550</v>
      </c>
      <c r="N376" s="8">
        <f t="shared" si="15"/>
        <v>6124</v>
      </c>
    </row>
    <row r="377" spans="1:14" x14ac:dyDescent="0.25">
      <c r="A377" s="8" t="s">
        <v>646</v>
      </c>
      <c r="B377" s="8" t="s">
        <v>278</v>
      </c>
      <c r="C377" s="8" t="s">
        <v>647</v>
      </c>
      <c r="D377" s="8" t="s">
        <v>100</v>
      </c>
      <c r="E377" s="8" t="s">
        <v>280</v>
      </c>
      <c r="F377" s="8">
        <v>2820</v>
      </c>
      <c r="G377" s="8">
        <v>3024</v>
      </c>
      <c r="H377" s="8">
        <v>3600</v>
      </c>
      <c r="I377" s="8">
        <v>4356</v>
      </c>
      <c r="J377" s="8">
        <v>4800</v>
      </c>
      <c r="K377" s="8">
        <f t="shared" si="12"/>
        <v>5520</v>
      </c>
      <c r="L377" s="8">
        <f t="shared" si="13"/>
        <v>6240</v>
      </c>
      <c r="M377" s="8">
        <f t="shared" si="14"/>
        <v>6960</v>
      </c>
      <c r="N377" s="8">
        <f t="shared" si="15"/>
        <v>7680</v>
      </c>
    </row>
    <row r="378" spans="1:14" x14ac:dyDescent="0.25">
      <c r="A378" s="8" t="s">
        <v>648</v>
      </c>
      <c r="B378" s="8" t="s">
        <v>278</v>
      </c>
      <c r="C378" s="8" t="s">
        <v>649</v>
      </c>
      <c r="D378" s="8" t="s">
        <v>109</v>
      </c>
      <c r="E378" s="8" t="s">
        <v>280</v>
      </c>
      <c r="F378" s="8">
        <v>2568</v>
      </c>
      <c r="G378" s="8">
        <v>2760</v>
      </c>
      <c r="H378" s="8">
        <v>3276</v>
      </c>
      <c r="I378" s="8">
        <v>3960</v>
      </c>
      <c r="J378" s="8">
        <v>4368</v>
      </c>
      <c r="K378" s="8">
        <f t="shared" si="12"/>
        <v>5023</v>
      </c>
      <c r="L378" s="8">
        <f t="shared" si="13"/>
        <v>5678</v>
      </c>
      <c r="M378" s="8">
        <f t="shared" si="14"/>
        <v>6333</v>
      </c>
      <c r="N378" s="8">
        <f t="shared" si="15"/>
        <v>6988</v>
      </c>
    </row>
    <row r="379" spans="1:14" x14ac:dyDescent="0.25">
      <c r="A379" s="8" t="s">
        <v>650</v>
      </c>
      <c r="B379" s="8" t="s">
        <v>278</v>
      </c>
      <c r="C379" s="8" t="s">
        <v>610</v>
      </c>
      <c r="D379" s="8" t="s">
        <v>100</v>
      </c>
      <c r="E379" s="8" t="s">
        <v>280</v>
      </c>
      <c r="F379" s="8">
        <v>2196</v>
      </c>
      <c r="G379" s="8">
        <v>2376</v>
      </c>
      <c r="H379" s="8">
        <v>2856</v>
      </c>
      <c r="I379" s="8">
        <v>3468</v>
      </c>
      <c r="J379" s="8">
        <v>3828</v>
      </c>
      <c r="K379" s="8">
        <f t="shared" si="12"/>
        <v>4402</v>
      </c>
      <c r="L379" s="8">
        <f t="shared" si="13"/>
        <v>4976</v>
      </c>
      <c r="M379" s="8">
        <f t="shared" si="14"/>
        <v>5550</v>
      </c>
      <c r="N379" s="8">
        <f t="shared" si="15"/>
        <v>6124</v>
      </c>
    </row>
    <row r="380" spans="1:14" x14ac:dyDescent="0.25">
      <c r="A380" s="8" t="s">
        <v>651</v>
      </c>
      <c r="B380" s="8" t="s">
        <v>278</v>
      </c>
      <c r="C380" s="8" t="s">
        <v>631</v>
      </c>
      <c r="D380" s="8" t="s">
        <v>100</v>
      </c>
      <c r="E380" s="8" t="s">
        <v>280</v>
      </c>
      <c r="F380" s="8">
        <v>2412</v>
      </c>
      <c r="G380" s="8">
        <v>2592</v>
      </c>
      <c r="H380" s="8">
        <v>3084</v>
      </c>
      <c r="I380" s="8">
        <v>3732</v>
      </c>
      <c r="J380" s="8">
        <v>4104</v>
      </c>
      <c r="K380" s="8">
        <f t="shared" si="12"/>
        <v>4719</v>
      </c>
      <c r="L380" s="8">
        <f t="shared" si="13"/>
        <v>5335</v>
      </c>
      <c r="M380" s="8">
        <f t="shared" si="14"/>
        <v>5950</v>
      </c>
      <c r="N380" s="8">
        <f t="shared" si="15"/>
        <v>6566</v>
      </c>
    </row>
    <row r="381" spans="1:14" x14ac:dyDescent="0.25">
      <c r="A381" s="8" t="s">
        <v>652</v>
      </c>
      <c r="B381" s="8" t="s">
        <v>278</v>
      </c>
      <c r="C381" s="8" t="s">
        <v>653</v>
      </c>
      <c r="D381" s="8" t="s">
        <v>109</v>
      </c>
      <c r="E381" s="8" t="s">
        <v>280</v>
      </c>
      <c r="F381" s="8">
        <v>2892</v>
      </c>
      <c r="G381" s="8">
        <v>3108</v>
      </c>
      <c r="H381" s="8">
        <v>3696</v>
      </c>
      <c r="I381" s="8">
        <v>4464</v>
      </c>
      <c r="J381" s="8">
        <v>4920</v>
      </c>
      <c r="K381" s="8">
        <f t="shared" si="12"/>
        <v>5658</v>
      </c>
      <c r="L381" s="8">
        <f t="shared" si="13"/>
        <v>6396</v>
      </c>
      <c r="M381" s="8">
        <f t="shared" si="14"/>
        <v>7134</v>
      </c>
      <c r="N381" s="8">
        <f t="shared" si="15"/>
        <v>7872</v>
      </c>
    </row>
    <row r="382" spans="1:14" x14ac:dyDescent="0.25">
      <c r="A382" s="8" t="s">
        <v>654</v>
      </c>
      <c r="B382" s="8" t="s">
        <v>278</v>
      </c>
      <c r="C382" s="8" t="s">
        <v>655</v>
      </c>
      <c r="D382" s="8" t="s">
        <v>109</v>
      </c>
      <c r="E382" s="8" t="s">
        <v>280</v>
      </c>
      <c r="F382" s="8">
        <v>2640</v>
      </c>
      <c r="G382" s="8">
        <v>2832</v>
      </c>
      <c r="H382" s="8">
        <v>3372</v>
      </c>
      <c r="I382" s="8">
        <v>4080</v>
      </c>
      <c r="J382" s="8">
        <v>4488</v>
      </c>
      <c r="K382" s="8">
        <f t="shared" si="12"/>
        <v>5161</v>
      </c>
      <c r="L382" s="8">
        <f t="shared" si="13"/>
        <v>5834</v>
      </c>
      <c r="M382" s="8">
        <f t="shared" si="14"/>
        <v>6507</v>
      </c>
      <c r="N382" s="8">
        <f t="shared" si="15"/>
        <v>7180</v>
      </c>
    </row>
    <row r="383" spans="1:14" x14ac:dyDescent="0.25">
      <c r="A383" s="8" t="s">
        <v>656</v>
      </c>
      <c r="B383" s="8" t="s">
        <v>278</v>
      </c>
      <c r="C383" s="8" t="s">
        <v>621</v>
      </c>
      <c r="D383" s="8" t="s">
        <v>109</v>
      </c>
      <c r="E383" s="8" t="s">
        <v>280</v>
      </c>
      <c r="F383" s="8">
        <v>2220</v>
      </c>
      <c r="G383" s="8">
        <v>2388</v>
      </c>
      <c r="H383" s="8">
        <v>2856</v>
      </c>
      <c r="I383" s="8">
        <v>3468</v>
      </c>
      <c r="J383" s="8">
        <v>3828</v>
      </c>
      <c r="K383" s="8">
        <f t="shared" si="12"/>
        <v>4402</v>
      </c>
      <c r="L383" s="8">
        <f t="shared" si="13"/>
        <v>4976</v>
      </c>
      <c r="M383" s="8">
        <f t="shared" si="14"/>
        <v>5550</v>
      </c>
      <c r="N383" s="8">
        <f t="shared" si="15"/>
        <v>6124</v>
      </c>
    </row>
    <row r="384" spans="1:14" x14ac:dyDescent="0.25">
      <c r="A384" s="8" t="s">
        <v>657</v>
      </c>
      <c r="B384" s="8" t="s">
        <v>278</v>
      </c>
      <c r="C384" s="8" t="s">
        <v>658</v>
      </c>
      <c r="D384" s="8" t="s">
        <v>109</v>
      </c>
      <c r="E384" s="8" t="s">
        <v>280</v>
      </c>
      <c r="F384" s="8">
        <v>2472</v>
      </c>
      <c r="G384" s="8">
        <v>2652</v>
      </c>
      <c r="H384" s="8">
        <v>3156</v>
      </c>
      <c r="I384" s="8">
        <v>3816</v>
      </c>
      <c r="J384" s="8">
        <v>4200</v>
      </c>
      <c r="K384" s="8">
        <f t="shared" si="12"/>
        <v>4830</v>
      </c>
      <c r="L384" s="8">
        <f t="shared" si="13"/>
        <v>5460</v>
      </c>
      <c r="M384" s="8">
        <f t="shared" si="14"/>
        <v>6090</v>
      </c>
      <c r="N384" s="8">
        <f t="shared" si="15"/>
        <v>6720</v>
      </c>
    </row>
    <row r="385" spans="1:14" x14ac:dyDescent="0.25">
      <c r="A385" s="8" t="s">
        <v>659</v>
      </c>
      <c r="B385" s="8" t="s">
        <v>278</v>
      </c>
      <c r="C385" s="8" t="s">
        <v>621</v>
      </c>
      <c r="D385" s="8" t="s">
        <v>109</v>
      </c>
      <c r="E385" s="8" t="s">
        <v>280</v>
      </c>
      <c r="F385" s="8">
        <v>2256</v>
      </c>
      <c r="G385" s="8">
        <v>2424</v>
      </c>
      <c r="H385" s="8">
        <v>2880</v>
      </c>
      <c r="I385" s="8">
        <v>3480</v>
      </c>
      <c r="J385" s="8">
        <v>3840</v>
      </c>
      <c r="K385" s="8">
        <f t="shared" si="12"/>
        <v>4416</v>
      </c>
      <c r="L385" s="8">
        <f t="shared" si="13"/>
        <v>4992</v>
      </c>
      <c r="M385" s="8">
        <f t="shared" si="14"/>
        <v>5568</v>
      </c>
      <c r="N385" s="8">
        <f t="shared" si="15"/>
        <v>6144</v>
      </c>
    </row>
    <row r="386" spans="1:14" x14ac:dyDescent="0.25">
      <c r="A386" s="8" t="s">
        <v>660</v>
      </c>
      <c r="B386" s="8" t="s">
        <v>278</v>
      </c>
      <c r="C386" s="8" t="s">
        <v>661</v>
      </c>
      <c r="D386" s="8" t="s">
        <v>109</v>
      </c>
      <c r="E386" s="8" t="s">
        <v>280</v>
      </c>
      <c r="F386" s="8">
        <v>2832</v>
      </c>
      <c r="G386" s="8">
        <v>3036</v>
      </c>
      <c r="H386" s="8">
        <v>3612</v>
      </c>
      <c r="I386" s="8">
        <v>4368</v>
      </c>
      <c r="J386" s="8">
        <v>4812</v>
      </c>
      <c r="K386" s="8">
        <f t="shared" si="12"/>
        <v>5533</v>
      </c>
      <c r="L386" s="8">
        <f t="shared" si="13"/>
        <v>6255</v>
      </c>
      <c r="M386" s="8">
        <f t="shared" si="14"/>
        <v>6977</v>
      </c>
      <c r="N386" s="8">
        <f t="shared" si="15"/>
        <v>7699</v>
      </c>
    </row>
    <row r="387" spans="1:14" x14ac:dyDescent="0.25">
      <c r="A387" s="8" t="s">
        <v>662</v>
      </c>
      <c r="B387" s="8" t="s">
        <v>278</v>
      </c>
      <c r="C387" s="8" t="s">
        <v>655</v>
      </c>
      <c r="D387" s="8" t="s">
        <v>109</v>
      </c>
      <c r="E387" s="8" t="s">
        <v>280</v>
      </c>
      <c r="F387" s="8">
        <v>2196</v>
      </c>
      <c r="G387" s="8">
        <v>2376</v>
      </c>
      <c r="H387" s="8">
        <v>2856</v>
      </c>
      <c r="I387" s="8">
        <v>3468</v>
      </c>
      <c r="J387" s="8">
        <v>3828</v>
      </c>
      <c r="K387" s="8">
        <f t="shared" si="12"/>
        <v>4402</v>
      </c>
      <c r="L387" s="8">
        <f t="shared" si="13"/>
        <v>4976</v>
      </c>
      <c r="M387" s="8">
        <f t="shared" si="14"/>
        <v>5550</v>
      </c>
      <c r="N387" s="8">
        <f t="shared" si="15"/>
        <v>6124</v>
      </c>
    </row>
    <row r="388" spans="1:14" x14ac:dyDescent="0.25">
      <c r="A388" s="8" t="s">
        <v>663</v>
      </c>
      <c r="B388" s="8" t="s">
        <v>278</v>
      </c>
      <c r="C388" s="8" t="s">
        <v>664</v>
      </c>
      <c r="D388" s="8" t="s">
        <v>434</v>
      </c>
      <c r="E388" s="8" t="s">
        <v>280</v>
      </c>
      <c r="F388" s="8">
        <v>3732</v>
      </c>
      <c r="G388" s="8">
        <v>4020</v>
      </c>
      <c r="H388" s="8">
        <v>4776</v>
      </c>
      <c r="I388" s="8">
        <v>5772</v>
      </c>
      <c r="J388" s="8">
        <v>6360</v>
      </c>
      <c r="K388" s="8">
        <f t="shared" si="12"/>
        <v>7314</v>
      </c>
      <c r="L388" s="8">
        <f t="shared" si="13"/>
        <v>8268</v>
      </c>
      <c r="M388" s="8">
        <f t="shared" si="14"/>
        <v>9222</v>
      </c>
      <c r="N388" s="8">
        <f t="shared" si="15"/>
        <v>10176</v>
      </c>
    </row>
    <row r="389" spans="1:14" x14ac:dyDescent="0.25">
      <c r="A389" s="8" t="s">
        <v>665</v>
      </c>
      <c r="B389" s="8" t="s">
        <v>278</v>
      </c>
      <c r="C389" s="8" t="s">
        <v>664</v>
      </c>
      <c r="D389" s="8" t="s">
        <v>434</v>
      </c>
      <c r="E389" s="8" t="s">
        <v>280</v>
      </c>
      <c r="F389" s="8">
        <v>3984</v>
      </c>
      <c r="G389" s="8">
        <v>4284</v>
      </c>
      <c r="H389" s="8">
        <v>5088</v>
      </c>
      <c r="I389" s="8">
        <v>6156</v>
      </c>
      <c r="J389" s="8">
        <v>6780</v>
      </c>
      <c r="K389" s="8">
        <f t="shared" si="12"/>
        <v>7797</v>
      </c>
      <c r="L389" s="8">
        <f t="shared" si="13"/>
        <v>8814</v>
      </c>
      <c r="M389" s="8">
        <f t="shared" si="14"/>
        <v>9831</v>
      </c>
      <c r="N389" s="8">
        <f t="shared" si="15"/>
        <v>10848</v>
      </c>
    </row>
    <row r="390" spans="1:14" x14ac:dyDescent="0.25">
      <c r="A390" s="8" t="s">
        <v>666</v>
      </c>
      <c r="B390" s="8" t="s">
        <v>278</v>
      </c>
      <c r="C390" s="8" t="s">
        <v>664</v>
      </c>
      <c r="D390" s="8" t="s">
        <v>434</v>
      </c>
      <c r="E390" s="8" t="s">
        <v>280</v>
      </c>
      <c r="F390" s="8">
        <v>3984</v>
      </c>
      <c r="G390" s="8">
        <v>4284</v>
      </c>
      <c r="H390" s="8">
        <v>5088</v>
      </c>
      <c r="I390" s="8">
        <v>6156</v>
      </c>
      <c r="J390" s="8">
        <v>6780</v>
      </c>
      <c r="K390" s="8">
        <f t="shared" si="12"/>
        <v>7797</v>
      </c>
      <c r="L390" s="8">
        <f t="shared" si="13"/>
        <v>8814</v>
      </c>
      <c r="M390" s="8">
        <f t="shared" si="14"/>
        <v>9831</v>
      </c>
      <c r="N390" s="8">
        <f t="shared" si="15"/>
        <v>10848</v>
      </c>
    </row>
    <row r="391" spans="1:14" x14ac:dyDescent="0.25">
      <c r="A391" s="8" t="s">
        <v>667</v>
      </c>
      <c r="B391" s="8" t="s">
        <v>278</v>
      </c>
      <c r="C391" s="8" t="s">
        <v>664</v>
      </c>
      <c r="D391" s="8" t="s">
        <v>434</v>
      </c>
      <c r="E391" s="8" t="s">
        <v>280</v>
      </c>
      <c r="F391" s="8">
        <v>3636</v>
      </c>
      <c r="G391" s="8">
        <v>3900</v>
      </c>
      <c r="H391" s="8">
        <v>4644</v>
      </c>
      <c r="I391" s="8">
        <v>5616</v>
      </c>
      <c r="J391" s="8">
        <v>6180</v>
      </c>
      <c r="K391" s="8">
        <f t="shared" si="12"/>
        <v>7107</v>
      </c>
      <c r="L391" s="8">
        <f t="shared" si="13"/>
        <v>8034</v>
      </c>
      <c r="M391" s="8">
        <f t="shared" si="14"/>
        <v>8961</v>
      </c>
      <c r="N391" s="8">
        <f t="shared" si="15"/>
        <v>9888</v>
      </c>
    </row>
    <row r="392" spans="1:14" x14ac:dyDescent="0.25">
      <c r="A392" s="8" t="s">
        <v>668</v>
      </c>
      <c r="B392" s="8" t="s">
        <v>278</v>
      </c>
      <c r="C392" s="8" t="s">
        <v>664</v>
      </c>
      <c r="D392" s="8" t="s">
        <v>434</v>
      </c>
      <c r="E392" s="8" t="s">
        <v>280</v>
      </c>
      <c r="F392" s="8">
        <v>2748</v>
      </c>
      <c r="G392" s="8">
        <v>2952</v>
      </c>
      <c r="H392" s="8">
        <v>3516</v>
      </c>
      <c r="I392" s="8">
        <v>4248</v>
      </c>
      <c r="J392" s="8">
        <v>4680</v>
      </c>
      <c r="K392" s="8">
        <f t="shared" si="12"/>
        <v>5382</v>
      </c>
      <c r="L392" s="8">
        <f t="shared" si="13"/>
        <v>6084</v>
      </c>
      <c r="M392" s="8">
        <f t="shared" si="14"/>
        <v>6786</v>
      </c>
      <c r="N392" s="8">
        <f t="shared" si="15"/>
        <v>7488</v>
      </c>
    </row>
    <row r="393" spans="1:14" x14ac:dyDescent="0.25">
      <c r="A393" s="8" t="s">
        <v>669</v>
      </c>
      <c r="B393" s="8" t="s">
        <v>278</v>
      </c>
      <c r="C393" s="8" t="s">
        <v>664</v>
      </c>
      <c r="D393" s="8" t="s">
        <v>434</v>
      </c>
      <c r="E393" s="8" t="s">
        <v>280</v>
      </c>
      <c r="F393" s="8">
        <v>3240</v>
      </c>
      <c r="G393" s="8">
        <v>3480</v>
      </c>
      <c r="H393" s="8">
        <v>4140</v>
      </c>
      <c r="I393" s="8">
        <v>5004</v>
      </c>
      <c r="J393" s="8">
        <v>5508</v>
      </c>
      <c r="K393" s="8">
        <f t="shared" si="12"/>
        <v>6334</v>
      </c>
      <c r="L393" s="8">
        <f t="shared" si="13"/>
        <v>7160</v>
      </c>
      <c r="M393" s="8">
        <f t="shared" si="14"/>
        <v>7986</v>
      </c>
      <c r="N393" s="8">
        <f t="shared" si="15"/>
        <v>8812</v>
      </c>
    </row>
    <row r="394" spans="1:14" x14ac:dyDescent="0.25">
      <c r="A394" s="8" t="s">
        <v>670</v>
      </c>
      <c r="B394" s="8" t="s">
        <v>278</v>
      </c>
      <c r="C394" s="8" t="s">
        <v>664</v>
      </c>
      <c r="D394" s="8" t="s">
        <v>434</v>
      </c>
      <c r="E394" s="8" t="s">
        <v>280</v>
      </c>
      <c r="F394" s="8">
        <v>3984</v>
      </c>
      <c r="G394" s="8">
        <v>4284</v>
      </c>
      <c r="H394" s="8">
        <v>5088</v>
      </c>
      <c r="I394" s="8">
        <v>6156</v>
      </c>
      <c r="J394" s="8">
        <v>6780</v>
      </c>
      <c r="K394" s="8">
        <f t="shared" si="12"/>
        <v>7797</v>
      </c>
      <c r="L394" s="8">
        <f t="shared" si="13"/>
        <v>8814</v>
      </c>
      <c r="M394" s="8">
        <f t="shared" si="14"/>
        <v>9831</v>
      </c>
      <c r="N394" s="8">
        <f t="shared" si="15"/>
        <v>10848</v>
      </c>
    </row>
    <row r="395" spans="1:14" x14ac:dyDescent="0.25">
      <c r="A395" s="8" t="s">
        <v>671</v>
      </c>
      <c r="B395" s="8" t="s">
        <v>278</v>
      </c>
      <c r="C395" s="8" t="s">
        <v>664</v>
      </c>
      <c r="D395" s="8" t="s">
        <v>434</v>
      </c>
      <c r="E395" s="8" t="s">
        <v>280</v>
      </c>
      <c r="F395" s="8">
        <v>2820</v>
      </c>
      <c r="G395" s="8">
        <v>3024</v>
      </c>
      <c r="H395" s="8">
        <v>3600</v>
      </c>
      <c r="I395" s="8">
        <v>4356</v>
      </c>
      <c r="J395" s="8">
        <v>4800</v>
      </c>
      <c r="K395" s="8">
        <f t="shared" si="12"/>
        <v>5520</v>
      </c>
      <c r="L395" s="8">
        <f t="shared" si="13"/>
        <v>6240</v>
      </c>
      <c r="M395" s="8">
        <f t="shared" si="14"/>
        <v>6960</v>
      </c>
      <c r="N395" s="8">
        <f t="shared" si="15"/>
        <v>7680</v>
      </c>
    </row>
    <row r="396" spans="1:14" x14ac:dyDescent="0.25">
      <c r="A396" s="8" t="s">
        <v>672</v>
      </c>
      <c r="B396" s="8" t="s">
        <v>278</v>
      </c>
      <c r="C396" s="8" t="s">
        <v>664</v>
      </c>
      <c r="D396" s="8" t="s">
        <v>434</v>
      </c>
      <c r="E396" s="8" t="s">
        <v>280</v>
      </c>
      <c r="F396" s="8">
        <v>3948</v>
      </c>
      <c r="G396" s="8">
        <v>4248</v>
      </c>
      <c r="H396" s="8">
        <v>5052</v>
      </c>
      <c r="I396" s="8">
        <v>6108</v>
      </c>
      <c r="J396" s="8">
        <v>6732</v>
      </c>
      <c r="K396" s="8">
        <f t="shared" si="12"/>
        <v>7741</v>
      </c>
      <c r="L396" s="8">
        <f t="shared" si="13"/>
        <v>8751</v>
      </c>
      <c r="M396" s="8">
        <f t="shared" si="14"/>
        <v>9761</v>
      </c>
      <c r="N396" s="8">
        <f t="shared" si="15"/>
        <v>10771</v>
      </c>
    </row>
    <row r="397" spans="1:14" x14ac:dyDescent="0.25">
      <c r="A397" s="8" t="s">
        <v>673</v>
      </c>
      <c r="B397" s="8" t="s">
        <v>278</v>
      </c>
      <c r="C397" s="8" t="s">
        <v>664</v>
      </c>
      <c r="D397" s="8" t="s">
        <v>434</v>
      </c>
      <c r="E397" s="8" t="s">
        <v>280</v>
      </c>
      <c r="F397" s="8">
        <v>2748</v>
      </c>
      <c r="G397" s="8">
        <v>2952</v>
      </c>
      <c r="H397" s="8">
        <v>3516</v>
      </c>
      <c r="I397" s="8">
        <v>4248</v>
      </c>
      <c r="J397" s="8">
        <v>4680</v>
      </c>
      <c r="K397" s="8">
        <f t="shared" si="12"/>
        <v>5382</v>
      </c>
      <c r="L397" s="8">
        <f t="shared" si="13"/>
        <v>6084</v>
      </c>
      <c r="M397" s="8">
        <f t="shared" si="14"/>
        <v>6786</v>
      </c>
      <c r="N397" s="8">
        <f t="shared" si="15"/>
        <v>7488</v>
      </c>
    </row>
    <row r="398" spans="1:14" x14ac:dyDescent="0.25">
      <c r="A398" s="8" t="s">
        <v>674</v>
      </c>
      <c r="B398" s="8" t="s">
        <v>278</v>
      </c>
      <c r="C398" s="8" t="s">
        <v>664</v>
      </c>
      <c r="D398" s="8" t="s">
        <v>434</v>
      </c>
      <c r="E398" s="8" t="s">
        <v>280</v>
      </c>
      <c r="F398" s="8">
        <v>2556</v>
      </c>
      <c r="G398" s="8">
        <v>2748</v>
      </c>
      <c r="H398" s="8">
        <v>3264</v>
      </c>
      <c r="I398" s="8">
        <v>3948</v>
      </c>
      <c r="J398" s="8">
        <v>4344</v>
      </c>
      <c r="K398" s="8">
        <f t="shared" si="12"/>
        <v>4995</v>
      </c>
      <c r="L398" s="8">
        <f t="shared" si="13"/>
        <v>5647</v>
      </c>
      <c r="M398" s="8">
        <f t="shared" si="14"/>
        <v>6298</v>
      </c>
      <c r="N398" s="8">
        <f t="shared" si="15"/>
        <v>6950</v>
      </c>
    </row>
    <row r="399" spans="1:14" x14ac:dyDescent="0.25">
      <c r="A399" s="8" t="s">
        <v>675</v>
      </c>
      <c r="B399" s="8" t="s">
        <v>278</v>
      </c>
      <c r="C399" s="8" t="s">
        <v>664</v>
      </c>
      <c r="D399" s="8" t="s">
        <v>434</v>
      </c>
      <c r="E399" s="8" t="s">
        <v>280</v>
      </c>
      <c r="F399" s="8">
        <v>2196</v>
      </c>
      <c r="G399" s="8">
        <v>2376</v>
      </c>
      <c r="H399" s="8">
        <v>2856</v>
      </c>
      <c r="I399" s="8">
        <v>3468</v>
      </c>
      <c r="J399" s="8">
        <v>3828</v>
      </c>
      <c r="K399" s="8">
        <f t="shared" si="12"/>
        <v>4402</v>
      </c>
      <c r="L399" s="8">
        <f t="shared" si="13"/>
        <v>4976</v>
      </c>
      <c r="M399" s="8">
        <f t="shared" si="14"/>
        <v>5550</v>
      </c>
      <c r="N399" s="8">
        <f t="shared" si="15"/>
        <v>6124</v>
      </c>
    </row>
    <row r="400" spans="1:14" x14ac:dyDescent="0.25">
      <c r="A400" s="8" t="s">
        <v>676</v>
      </c>
      <c r="B400" s="8" t="s">
        <v>278</v>
      </c>
      <c r="C400" s="8" t="s">
        <v>664</v>
      </c>
      <c r="D400" s="8" t="s">
        <v>434</v>
      </c>
      <c r="E400" s="8" t="s">
        <v>280</v>
      </c>
      <c r="F400" s="8">
        <v>2676</v>
      </c>
      <c r="G400" s="8">
        <v>2880</v>
      </c>
      <c r="H400" s="8">
        <v>3420</v>
      </c>
      <c r="I400" s="8">
        <v>4140</v>
      </c>
      <c r="J400" s="8">
        <v>4560</v>
      </c>
      <c r="K400" s="8">
        <f t="shared" si="12"/>
        <v>5244</v>
      </c>
      <c r="L400" s="8">
        <f t="shared" si="13"/>
        <v>5928</v>
      </c>
      <c r="M400" s="8">
        <f t="shared" si="14"/>
        <v>6612</v>
      </c>
      <c r="N400" s="8">
        <f t="shared" si="15"/>
        <v>7296</v>
      </c>
    </row>
    <row r="401" spans="1:14" x14ac:dyDescent="0.25">
      <c r="A401" s="8" t="s">
        <v>677</v>
      </c>
      <c r="B401" s="8" t="s">
        <v>278</v>
      </c>
      <c r="C401" s="8" t="s">
        <v>664</v>
      </c>
      <c r="D401" s="8" t="s">
        <v>434</v>
      </c>
      <c r="E401" s="8" t="s">
        <v>280</v>
      </c>
      <c r="F401" s="8">
        <v>2196</v>
      </c>
      <c r="G401" s="8">
        <v>2376</v>
      </c>
      <c r="H401" s="8">
        <v>2856</v>
      </c>
      <c r="I401" s="8">
        <v>3468</v>
      </c>
      <c r="J401" s="8">
        <v>3828</v>
      </c>
      <c r="K401" s="8">
        <f t="shared" si="12"/>
        <v>4402</v>
      </c>
      <c r="L401" s="8">
        <f t="shared" si="13"/>
        <v>4976</v>
      </c>
      <c r="M401" s="8">
        <f t="shared" si="14"/>
        <v>5550</v>
      </c>
      <c r="N401" s="8">
        <f t="shared" si="15"/>
        <v>6124</v>
      </c>
    </row>
    <row r="402" spans="1:14" x14ac:dyDescent="0.25">
      <c r="A402" s="8" t="s">
        <v>678</v>
      </c>
      <c r="B402" s="8" t="s">
        <v>278</v>
      </c>
      <c r="C402" s="8" t="s">
        <v>664</v>
      </c>
      <c r="D402" s="8" t="s">
        <v>434</v>
      </c>
      <c r="E402" s="8" t="s">
        <v>280</v>
      </c>
      <c r="F402" s="8">
        <v>2400</v>
      </c>
      <c r="G402" s="8">
        <v>2580</v>
      </c>
      <c r="H402" s="8">
        <v>3072</v>
      </c>
      <c r="I402" s="8">
        <v>3720</v>
      </c>
      <c r="J402" s="8">
        <v>4092</v>
      </c>
      <c r="K402" s="8">
        <f t="shared" si="12"/>
        <v>4705</v>
      </c>
      <c r="L402" s="8">
        <f t="shared" si="13"/>
        <v>5319</v>
      </c>
      <c r="M402" s="8">
        <f t="shared" si="14"/>
        <v>5933</v>
      </c>
      <c r="N402" s="8">
        <f t="shared" si="15"/>
        <v>6547</v>
      </c>
    </row>
    <row r="403" spans="1:14" x14ac:dyDescent="0.25">
      <c r="A403" s="8" t="s">
        <v>679</v>
      </c>
      <c r="B403" s="8" t="s">
        <v>278</v>
      </c>
      <c r="C403" s="8" t="s">
        <v>664</v>
      </c>
      <c r="D403" s="8" t="s">
        <v>434</v>
      </c>
      <c r="E403" s="8" t="s">
        <v>280</v>
      </c>
      <c r="F403" s="8">
        <v>2748</v>
      </c>
      <c r="G403" s="8">
        <v>2952</v>
      </c>
      <c r="H403" s="8">
        <v>3516</v>
      </c>
      <c r="I403" s="8">
        <v>4248</v>
      </c>
      <c r="J403" s="8">
        <v>4680</v>
      </c>
      <c r="K403" s="8">
        <f t="shared" si="12"/>
        <v>5382</v>
      </c>
      <c r="L403" s="8">
        <f t="shared" si="13"/>
        <v>6084</v>
      </c>
      <c r="M403" s="8">
        <f t="shared" si="14"/>
        <v>6786</v>
      </c>
      <c r="N403" s="8">
        <f t="shared" si="15"/>
        <v>7488</v>
      </c>
    </row>
    <row r="404" spans="1:14" x14ac:dyDescent="0.25">
      <c r="A404" s="8" t="s">
        <v>680</v>
      </c>
      <c r="B404" s="8" t="s">
        <v>278</v>
      </c>
      <c r="C404" s="8" t="s">
        <v>664</v>
      </c>
      <c r="D404" s="8" t="s">
        <v>434</v>
      </c>
      <c r="E404" s="8" t="s">
        <v>280</v>
      </c>
      <c r="F404" s="8">
        <v>2268</v>
      </c>
      <c r="G404" s="8">
        <v>2436</v>
      </c>
      <c r="H404" s="8">
        <v>2904</v>
      </c>
      <c r="I404" s="8">
        <v>3516</v>
      </c>
      <c r="J404" s="8">
        <v>3864</v>
      </c>
      <c r="K404" s="8">
        <f t="shared" si="12"/>
        <v>4443</v>
      </c>
      <c r="L404" s="8">
        <f t="shared" si="13"/>
        <v>5023</v>
      </c>
      <c r="M404" s="8">
        <f t="shared" si="14"/>
        <v>5602</v>
      </c>
      <c r="N404" s="8">
        <f t="shared" si="15"/>
        <v>6182</v>
      </c>
    </row>
    <row r="405" spans="1:14" x14ac:dyDescent="0.25">
      <c r="A405" s="8" t="s">
        <v>681</v>
      </c>
      <c r="B405" s="8" t="s">
        <v>278</v>
      </c>
      <c r="C405" s="8" t="s">
        <v>664</v>
      </c>
      <c r="D405" s="8" t="s">
        <v>434</v>
      </c>
      <c r="E405" s="8" t="s">
        <v>280</v>
      </c>
      <c r="F405" s="8">
        <v>2196</v>
      </c>
      <c r="G405" s="8">
        <v>2376</v>
      </c>
      <c r="H405" s="8">
        <v>2856</v>
      </c>
      <c r="I405" s="8">
        <v>3468</v>
      </c>
      <c r="J405" s="8">
        <v>3828</v>
      </c>
      <c r="K405" s="8">
        <f t="shared" si="12"/>
        <v>4402</v>
      </c>
      <c r="L405" s="8">
        <f t="shared" si="13"/>
        <v>4976</v>
      </c>
      <c r="M405" s="8">
        <f t="shared" si="14"/>
        <v>5550</v>
      </c>
      <c r="N405" s="8">
        <f t="shared" si="15"/>
        <v>6124</v>
      </c>
    </row>
    <row r="406" spans="1:14" x14ac:dyDescent="0.25">
      <c r="A406" s="8" t="s">
        <v>682</v>
      </c>
      <c r="B406" s="8" t="s">
        <v>278</v>
      </c>
      <c r="C406" s="8" t="s">
        <v>664</v>
      </c>
      <c r="D406" s="8" t="s">
        <v>434</v>
      </c>
      <c r="E406" s="8" t="s">
        <v>280</v>
      </c>
      <c r="F406" s="8">
        <v>2436</v>
      </c>
      <c r="G406" s="8">
        <v>2616</v>
      </c>
      <c r="H406" s="8">
        <v>3108</v>
      </c>
      <c r="I406" s="8">
        <v>3756</v>
      </c>
      <c r="J406" s="8">
        <v>4140</v>
      </c>
      <c r="K406" s="8">
        <f t="shared" si="12"/>
        <v>4761</v>
      </c>
      <c r="L406" s="8">
        <f t="shared" si="13"/>
        <v>5382</v>
      </c>
      <c r="M406" s="8">
        <f t="shared" si="14"/>
        <v>6003</v>
      </c>
      <c r="N406" s="8">
        <f t="shared" si="15"/>
        <v>6624</v>
      </c>
    </row>
    <row r="407" spans="1:14" x14ac:dyDescent="0.25">
      <c r="A407" s="8" t="s">
        <v>683</v>
      </c>
      <c r="B407" s="8" t="s">
        <v>278</v>
      </c>
      <c r="C407" s="8" t="s">
        <v>664</v>
      </c>
      <c r="D407" s="8" t="s">
        <v>434</v>
      </c>
      <c r="E407" s="8" t="s">
        <v>280</v>
      </c>
      <c r="F407" s="8">
        <v>3048</v>
      </c>
      <c r="G407" s="8">
        <v>3276</v>
      </c>
      <c r="H407" s="8">
        <v>3900</v>
      </c>
      <c r="I407" s="8">
        <v>4716</v>
      </c>
      <c r="J407" s="8">
        <v>5196</v>
      </c>
      <c r="K407" s="8">
        <f t="shared" si="12"/>
        <v>5975</v>
      </c>
      <c r="L407" s="8">
        <f t="shared" si="13"/>
        <v>6754</v>
      </c>
      <c r="M407" s="8">
        <f t="shared" si="14"/>
        <v>7534</v>
      </c>
      <c r="N407" s="8">
        <f t="shared" si="15"/>
        <v>8313</v>
      </c>
    </row>
    <row r="408" spans="1:14" x14ac:dyDescent="0.25">
      <c r="A408" s="8" t="s">
        <v>684</v>
      </c>
      <c r="B408" s="8" t="s">
        <v>278</v>
      </c>
      <c r="C408" s="8" t="s">
        <v>664</v>
      </c>
      <c r="D408" s="8" t="s">
        <v>434</v>
      </c>
      <c r="E408" s="8" t="s">
        <v>280</v>
      </c>
      <c r="F408" s="8">
        <v>2400</v>
      </c>
      <c r="G408" s="8">
        <v>2568</v>
      </c>
      <c r="H408" s="8">
        <v>3060</v>
      </c>
      <c r="I408" s="8">
        <v>3696</v>
      </c>
      <c r="J408" s="8">
        <v>4080</v>
      </c>
      <c r="K408" s="8">
        <f t="shared" si="12"/>
        <v>4692</v>
      </c>
      <c r="L408" s="8">
        <f t="shared" si="13"/>
        <v>5304</v>
      </c>
      <c r="M408" s="8">
        <f t="shared" si="14"/>
        <v>5916</v>
      </c>
      <c r="N408" s="8">
        <f t="shared" si="15"/>
        <v>6528</v>
      </c>
    </row>
    <row r="409" spans="1:14" x14ac:dyDescent="0.25">
      <c r="A409" s="8" t="s">
        <v>685</v>
      </c>
      <c r="B409" s="8" t="s">
        <v>278</v>
      </c>
      <c r="C409" s="8" t="s">
        <v>664</v>
      </c>
      <c r="D409" s="8" t="s">
        <v>434</v>
      </c>
      <c r="E409" s="8" t="s">
        <v>280</v>
      </c>
      <c r="F409" s="8">
        <v>3504</v>
      </c>
      <c r="G409" s="8">
        <v>3768</v>
      </c>
      <c r="H409" s="8">
        <v>4476</v>
      </c>
      <c r="I409" s="8">
        <v>5412</v>
      </c>
      <c r="J409" s="8">
        <v>5964</v>
      </c>
      <c r="K409" s="8">
        <f t="shared" si="12"/>
        <v>6858</v>
      </c>
      <c r="L409" s="8">
        <f t="shared" si="13"/>
        <v>7753</v>
      </c>
      <c r="M409" s="8">
        <f t="shared" si="14"/>
        <v>8647</v>
      </c>
      <c r="N409" s="8">
        <f t="shared" si="15"/>
        <v>9542</v>
      </c>
    </row>
    <row r="410" spans="1:14" x14ac:dyDescent="0.25">
      <c r="A410" s="8" t="s">
        <v>686</v>
      </c>
      <c r="B410" s="8" t="s">
        <v>278</v>
      </c>
      <c r="C410" s="8" t="s">
        <v>664</v>
      </c>
      <c r="D410" s="8" t="s">
        <v>434</v>
      </c>
      <c r="E410" s="8" t="s">
        <v>280</v>
      </c>
      <c r="F410" s="8">
        <v>3000</v>
      </c>
      <c r="G410" s="8">
        <v>3216</v>
      </c>
      <c r="H410" s="8">
        <v>3828</v>
      </c>
      <c r="I410" s="8">
        <v>4632</v>
      </c>
      <c r="J410" s="8">
        <v>5100</v>
      </c>
      <c r="K410" s="8">
        <f t="shared" si="12"/>
        <v>5865</v>
      </c>
      <c r="L410" s="8">
        <f t="shared" si="13"/>
        <v>6630</v>
      </c>
      <c r="M410" s="8">
        <f t="shared" si="14"/>
        <v>7395</v>
      </c>
      <c r="N410" s="8">
        <f t="shared" si="15"/>
        <v>8160</v>
      </c>
    </row>
    <row r="411" spans="1:14" x14ac:dyDescent="0.25">
      <c r="A411" s="8" t="s">
        <v>687</v>
      </c>
      <c r="B411" s="8" t="s">
        <v>278</v>
      </c>
      <c r="C411" s="8" t="s">
        <v>664</v>
      </c>
      <c r="D411" s="8" t="s">
        <v>434</v>
      </c>
      <c r="E411" s="8" t="s">
        <v>280</v>
      </c>
      <c r="F411" s="8">
        <v>2556</v>
      </c>
      <c r="G411" s="8">
        <v>2748</v>
      </c>
      <c r="H411" s="8">
        <v>3264</v>
      </c>
      <c r="I411" s="8">
        <v>3948</v>
      </c>
      <c r="J411" s="8">
        <v>4344</v>
      </c>
      <c r="K411" s="8">
        <f t="shared" si="12"/>
        <v>4995</v>
      </c>
      <c r="L411" s="8">
        <f t="shared" si="13"/>
        <v>5647</v>
      </c>
      <c r="M411" s="8">
        <f t="shared" si="14"/>
        <v>6298</v>
      </c>
      <c r="N411" s="8">
        <f t="shared" si="15"/>
        <v>6950</v>
      </c>
    </row>
    <row r="412" spans="1:14" x14ac:dyDescent="0.25">
      <c r="A412" s="8" t="s">
        <v>688</v>
      </c>
      <c r="B412" s="8" t="s">
        <v>278</v>
      </c>
      <c r="C412" s="8" t="s">
        <v>664</v>
      </c>
      <c r="D412" s="8" t="s">
        <v>434</v>
      </c>
      <c r="E412" s="8" t="s">
        <v>280</v>
      </c>
      <c r="F412" s="8">
        <v>2652</v>
      </c>
      <c r="G412" s="8">
        <v>2856</v>
      </c>
      <c r="H412" s="8">
        <v>3396</v>
      </c>
      <c r="I412" s="8">
        <v>4104</v>
      </c>
      <c r="J412" s="8">
        <v>4524</v>
      </c>
      <c r="K412" s="8">
        <f t="shared" si="12"/>
        <v>5202</v>
      </c>
      <c r="L412" s="8">
        <f t="shared" si="13"/>
        <v>5881</v>
      </c>
      <c r="M412" s="8">
        <f t="shared" si="14"/>
        <v>6559</v>
      </c>
      <c r="N412" s="8">
        <f t="shared" si="15"/>
        <v>7238</v>
      </c>
    </row>
    <row r="413" spans="1:14" x14ac:dyDescent="0.25">
      <c r="A413" s="8" t="s">
        <v>689</v>
      </c>
      <c r="B413" s="8" t="s">
        <v>278</v>
      </c>
      <c r="C413" s="8" t="s">
        <v>664</v>
      </c>
      <c r="D413" s="8" t="s">
        <v>434</v>
      </c>
      <c r="E413" s="8" t="s">
        <v>280</v>
      </c>
      <c r="F413" s="8">
        <v>2748</v>
      </c>
      <c r="G413" s="8">
        <v>2952</v>
      </c>
      <c r="H413" s="8">
        <v>3516</v>
      </c>
      <c r="I413" s="8">
        <v>4248</v>
      </c>
      <c r="J413" s="8">
        <v>4680</v>
      </c>
      <c r="K413" s="8">
        <f t="shared" si="12"/>
        <v>5382</v>
      </c>
      <c r="L413" s="8">
        <f t="shared" si="13"/>
        <v>6084</v>
      </c>
      <c r="M413" s="8">
        <f t="shared" si="14"/>
        <v>6786</v>
      </c>
      <c r="N413" s="8">
        <f t="shared" si="15"/>
        <v>7488</v>
      </c>
    </row>
    <row r="414" spans="1:14" x14ac:dyDescent="0.25">
      <c r="A414" s="8" t="s">
        <v>690</v>
      </c>
      <c r="B414" s="8" t="s">
        <v>278</v>
      </c>
      <c r="C414" s="8" t="s">
        <v>664</v>
      </c>
      <c r="D414" s="8" t="s">
        <v>434</v>
      </c>
      <c r="E414" s="8" t="s">
        <v>280</v>
      </c>
      <c r="F414" s="8">
        <v>2916</v>
      </c>
      <c r="G414" s="8">
        <v>3132</v>
      </c>
      <c r="H414" s="8">
        <v>3720</v>
      </c>
      <c r="I414" s="8">
        <v>4500</v>
      </c>
      <c r="J414" s="8">
        <v>4956</v>
      </c>
      <c r="K414" s="8">
        <f t="shared" ref="K414:K474" si="16">ROUNDDOWN(J414*1.15,0)</f>
        <v>5699</v>
      </c>
      <c r="L414" s="8">
        <f t="shared" ref="L414:L474" si="17">ROUNDDOWN(J414*1.3,0)</f>
        <v>6442</v>
      </c>
      <c r="M414" s="8">
        <f t="shared" ref="M414:M474" si="18">ROUNDDOWN(J414*1.45,0)</f>
        <v>7186</v>
      </c>
      <c r="N414" s="8">
        <f t="shared" ref="N414:N474" si="19">ROUNDDOWN(J414*1.6,0)</f>
        <v>7929</v>
      </c>
    </row>
    <row r="415" spans="1:14" x14ac:dyDescent="0.25">
      <c r="A415" s="8" t="s">
        <v>691</v>
      </c>
      <c r="B415" s="8" t="s">
        <v>278</v>
      </c>
      <c r="C415" s="8" t="s">
        <v>664</v>
      </c>
      <c r="D415" s="8" t="s">
        <v>434</v>
      </c>
      <c r="E415" s="8" t="s">
        <v>280</v>
      </c>
      <c r="F415" s="8">
        <v>3072</v>
      </c>
      <c r="G415" s="8">
        <v>3300</v>
      </c>
      <c r="H415" s="8">
        <v>3924</v>
      </c>
      <c r="I415" s="8">
        <v>4740</v>
      </c>
      <c r="J415" s="8">
        <v>5220</v>
      </c>
      <c r="K415" s="8">
        <f t="shared" si="16"/>
        <v>6003</v>
      </c>
      <c r="L415" s="8">
        <f t="shared" si="17"/>
        <v>6786</v>
      </c>
      <c r="M415" s="8">
        <f t="shared" si="18"/>
        <v>7569</v>
      </c>
      <c r="N415" s="8">
        <f t="shared" si="19"/>
        <v>8352</v>
      </c>
    </row>
    <row r="416" spans="1:14" x14ac:dyDescent="0.25">
      <c r="A416" s="8" t="s">
        <v>692</v>
      </c>
      <c r="B416" s="8" t="s">
        <v>278</v>
      </c>
      <c r="C416" s="8" t="s">
        <v>664</v>
      </c>
      <c r="D416" s="8" t="s">
        <v>434</v>
      </c>
      <c r="E416" s="8" t="s">
        <v>280</v>
      </c>
      <c r="F416" s="8">
        <v>2196</v>
      </c>
      <c r="G416" s="8">
        <v>2376</v>
      </c>
      <c r="H416" s="8">
        <v>2856</v>
      </c>
      <c r="I416" s="8">
        <v>3468</v>
      </c>
      <c r="J416" s="8">
        <v>3828</v>
      </c>
      <c r="K416" s="8">
        <f t="shared" si="16"/>
        <v>4402</v>
      </c>
      <c r="L416" s="8">
        <f t="shared" si="17"/>
        <v>4976</v>
      </c>
      <c r="M416" s="8">
        <f t="shared" si="18"/>
        <v>5550</v>
      </c>
      <c r="N416" s="8">
        <f t="shared" si="19"/>
        <v>6124</v>
      </c>
    </row>
    <row r="417" spans="1:14" x14ac:dyDescent="0.25">
      <c r="A417" s="8" t="s">
        <v>693</v>
      </c>
      <c r="B417" s="8" t="s">
        <v>278</v>
      </c>
      <c r="C417" s="8" t="s">
        <v>664</v>
      </c>
      <c r="D417" s="8" t="s">
        <v>434</v>
      </c>
      <c r="E417" s="8" t="s">
        <v>280</v>
      </c>
      <c r="F417" s="8">
        <v>2748</v>
      </c>
      <c r="G417" s="8">
        <v>2952</v>
      </c>
      <c r="H417" s="8">
        <v>3516</v>
      </c>
      <c r="I417" s="8">
        <v>4248</v>
      </c>
      <c r="J417" s="8">
        <v>4680</v>
      </c>
      <c r="K417" s="8">
        <f t="shared" si="16"/>
        <v>5382</v>
      </c>
      <c r="L417" s="8">
        <f t="shared" si="17"/>
        <v>6084</v>
      </c>
      <c r="M417" s="8">
        <f t="shared" si="18"/>
        <v>6786</v>
      </c>
      <c r="N417" s="8">
        <f t="shared" si="19"/>
        <v>7488</v>
      </c>
    </row>
    <row r="418" spans="1:14" x14ac:dyDescent="0.25">
      <c r="A418" s="8" t="s">
        <v>694</v>
      </c>
      <c r="B418" s="8" t="s">
        <v>278</v>
      </c>
      <c r="C418" s="8" t="s">
        <v>695</v>
      </c>
      <c r="D418" s="8" t="s">
        <v>434</v>
      </c>
      <c r="E418" s="8" t="s">
        <v>280</v>
      </c>
      <c r="F418" s="8">
        <v>3864</v>
      </c>
      <c r="G418" s="8">
        <v>4152</v>
      </c>
      <c r="H418" s="8">
        <v>4944</v>
      </c>
      <c r="I418" s="8">
        <v>5976</v>
      </c>
      <c r="J418" s="8">
        <v>6588</v>
      </c>
      <c r="K418" s="8">
        <f t="shared" si="16"/>
        <v>7576</v>
      </c>
      <c r="L418" s="8">
        <f t="shared" si="17"/>
        <v>8564</v>
      </c>
      <c r="M418" s="8">
        <f t="shared" si="18"/>
        <v>9552</v>
      </c>
      <c r="N418" s="8">
        <f t="shared" si="19"/>
        <v>10540</v>
      </c>
    </row>
    <row r="419" spans="1:14" x14ac:dyDescent="0.25">
      <c r="A419" s="8" t="s">
        <v>696</v>
      </c>
      <c r="B419" s="8" t="s">
        <v>278</v>
      </c>
      <c r="C419" s="8" t="s">
        <v>695</v>
      </c>
      <c r="D419" s="8" t="s">
        <v>434</v>
      </c>
      <c r="E419" s="8" t="s">
        <v>280</v>
      </c>
      <c r="F419" s="8">
        <v>3768</v>
      </c>
      <c r="G419" s="8">
        <v>4044</v>
      </c>
      <c r="H419" s="8">
        <v>4812</v>
      </c>
      <c r="I419" s="8">
        <v>5820</v>
      </c>
      <c r="J419" s="8">
        <v>6408</v>
      </c>
      <c r="K419" s="8">
        <f t="shared" si="16"/>
        <v>7369</v>
      </c>
      <c r="L419" s="8">
        <f t="shared" si="17"/>
        <v>8330</v>
      </c>
      <c r="M419" s="8">
        <f t="shared" si="18"/>
        <v>9291</v>
      </c>
      <c r="N419" s="8">
        <f t="shared" si="19"/>
        <v>10252</v>
      </c>
    </row>
    <row r="420" spans="1:14" x14ac:dyDescent="0.25">
      <c r="A420" s="8" t="s">
        <v>697</v>
      </c>
      <c r="B420" s="8" t="s">
        <v>278</v>
      </c>
      <c r="C420" s="8" t="s">
        <v>695</v>
      </c>
      <c r="D420" s="8" t="s">
        <v>434</v>
      </c>
      <c r="E420" s="8" t="s">
        <v>280</v>
      </c>
      <c r="F420" s="8">
        <v>3420</v>
      </c>
      <c r="G420" s="8">
        <v>3672</v>
      </c>
      <c r="H420" s="8">
        <v>4368</v>
      </c>
      <c r="I420" s="8">
        <v>5280</v>
      </c>
      <c r="J420" s="8">
        <v>5820</v>
      </c>
      <c r="K420" s="8">
        <f t="shared" si="16"/>
        <v>6693</v>
      </c>
      <c r="L420" s="8">
        <f t="shared" si="17"/>
        <v>7566</v>
      </c>
      <c r="M420" s="8">
        <f t="shared" si="18"/>
        <v>8439</v>
      </c>
      <c r="N420" s="8">
        <f t="shared" si="19"/>
        <v>9312</v>
      </c>
    </row>
    <row r="421" spans="1:14" x14ac:dyDescent="0.25">
      <c r="A421" s="8" t="s">
        <v>698</v>
      </c>
      <c r="B421" s="8" t="s">
        <v>278</v>
      </c>
      <c r="C421" s="8" t="s">
        <v>695</v>
      </c>
      <c r="D421" s="8" t="s">
        <v>434</v>
      </c>
      <c r="E421" s="8" t="s">
        <v>280</v>
      </c>
      <c r="F421" s="8">
        <v>3348</v>
      </c>
      <c r="G421" s="8">
        <v>3600</v>
      </c>
      <c r="H421" s="8">
        <v>4284</v>
      </c>
      <c r="I421" s="8">
        <v>5184</v>
      </c>
      <c r="J421" s="8">
        <v>5700</v>
      </c>
      <c r="K421" s="8">
        <f t="shared" si="16"/>
        <v>6555</v>
      </c>
      <c r="L421" s="8">
        <f t="shared" si="17"/>
        <v>7410</v>
      </c>
      <c r="M421" s="8">
        <f t="shared" si="18"/>
        <v>8265</v>
      </c>
      <c r="N421" s="8">
        <f t="shared" si="19"/>
        <v>9120</v>
      </c>
    </row>
    <row r="422" spans="1:14" x14ac:dyDescent="0.25">
      <c r="A422" s="8" t="s">
        <v>699</v>
      </c>
      <c r="B422" s="8" t="s">
        <v>278</v>
      </c>
      <c r="C422" s="8" t="s">
        <v>695</v>
      </c>
      <c r="D422" s="8" t="s">
        <v>434</v>
      </c>
      <c r="E422" s="8" t="s">
        <v>280</v>
      </c>
      <c r="F422" s="8">
        <v>3984</v>
      </c>
      <c r="G422" s="8">
        <v>4284</v>
      </c>
      <c r="H422" s="8">
        <v>5088</v>
      </c>
      <c r="I422" s="8">
        <v>6156</v>
      </c>
      <c r="J422" s="8">
        <v>6780</v>
      </c>
      <c r="K422" s="8">
        <f t="shared" si="16"/>
        <v>7797</v>
      </c>
      <c r="L422" s="8">
        <f t="shared" si="17"/>
        <v>8814</v>
      </c>
      <c r="M422" s="8">
        <f t="shared" si="18"/>
        <v>9831</v>
      </c>
      <c r="N422" s="8">
        <f t="shared" si="19"/>
        <v>10848</v>
      </c>
    </row>
    <row r="423" spans="1:14" x14ac:dyDescent="0.25">
      <c r="A423" s="8" t="s">
        <v>700</v>
      </c>
      <c r="B423" s="8" t="s">
        <v>278</v>
      </c>
      <c r="C423" s="8" t="s">
        <v>701</v>
      </c>
      <c r="D423" s="8" t="s">
        <v>434</v>
      </c>
      <c r="E423" s="8" t="s">
        <v>280</v>
      </c>
      <c r="F423" s="8">
        <v>3000</v>
      </c>
      <c r="G423" s="8">
        <v>3216</v>
      </c>
      <c r="H423" s="8">
        <v>3828</v>
      </c>
      <c r="I423" s="8">
        <v>4632</v>
      </c>
      <c r="J423" s="8">
        <v>5100</v>
      </c>
      <c r="K423" s="8">
        <f t="shared" si="16"/>
        <v>5865</v>
      </c>
      <c r="L423" s="8">
        <f t="shared" si="17"/>
        <v>6630</v>
      </c>
      <c r="M423" s="8">
        <f t="shared" si="18"/>
        <v>7395</v>
      </c>
      <c r="N423" s="8">
        <f t="shared" si="19"/>
        <v>8160</v>
      </c>
    </row>
    <row r="424" spans="1:14" x14ac:dyDescent="0.25">
      <c r="A424" s="8" t="s">
        <v>702</v>
      </c>
      <c r="B424" s="8" t="s">
        <v>278</v>
      </c>
      <c r="C424" s="8" t="s">
        <v>701</v>
      </c>
      <c r="D424" s="8" t="s">
        <v>434</v>
      </c>
      <c r="E424" s="8" t="s">
        <v>280</v>
      </c>
      <c r="F424" s="8">
        <v>3264</v>
      </c>
      <c r="G424" s="8">
        <v>3516</v>
      </c>
      <c r="H424" s="8">
        <v>4176</v>
      </c>
      <c r="I424" s="8">
        <v>5052</v>
      </c>
      <c r="J424" s="8">
        <v>5556</v>
      </c>
      <c r="K424" s="8">
        <f t="shared" si="16"/>
        <v>6389</v>
      </c>
      <c r="L424" s="8">
        <f t="shared" si="17"/>
        <v>7222</v>
      </c>
      <c r="M424" s="8">
        <f t="shared" si="18"/>
        <v>8056</v>
      </c>
      <c r="N424" s="8">
        <f t="shared" si="19"/>
        <v>8889</v>
      </c>
    </row>
    <row r="425" spans="1:14" x14ac:dyDescent="0.25">
      <c r="A425" s="8" t="s">
        <v>703</v>
      </c>
      <c r="B425" s="8" t="s">
        <v>278</v>
      </c>
      <c r="C425" s="8" t="s">
        <v>701</v>
      </c>
      <c r="D425" s="8" t="s">
        <v>434</v>
      </c>
      <c r="E425" s="8" t="s">
        <v>280</v>
      </c>
      <c r="F425" s="8">
        <v>2964</v>
      </c>
      <c r="G425" s="8">
        <v>3192</v>
      </c>
      <c r="H425" s="8">
        <v>3792</v>
      </c>
      <c r="I425" s="8">
        <v>4584</v>
      </c>
      <c r="J425" s="8">
        <v>5052</v>
      </c>
      <c r="K425" s="8">
        <f t="shared" si="16"/>
        <v>5809</v>
      </c>
      <c r="L425" s="8">
        <f t="shared" si="17"/>
        <v>6567</v>
      </c>
      <c r="M425" s="8">
        <f t="shared" si="18"/>
        <v>7325</v>
      </c>
      <c r="N425" s="8">
        <f t="shared" si="19"/>
        <v>8083</v>
      </c>
    </row>
    <row r="426" spans="1:14" x14ac:dyDescent="0.25">
      <c r="A426" s="8" t="s">
        <v>704</v>
      </c>
      <c r="B426" s="8" t="s">
        <v>278</v>
      </c>
      <c r="C426" s="8" t="s">
        <v>705</v>
      </c>
      <c r="D426" s="8" t="s">
        <v>434</v>
      </c>
      <c r="E426" s="8" t="s">
        <v>280</v>
      </c>
      <c r="F426" s="8">
        <v>2652</v>
      </c>
      <c r="G426" s="8">
        <v>2856</v>
      </c>
      <c r="H426" s="8">
        <v>3396</v>
      </c>
      <c r="I426" s="8">
        <v>4104</v>
      </c>
      <c r="J426" s="8">
        <v>4524</v>
      </c>
      <c r="K426" s="8">
        <f t="shared" si="16"/>
        <v>5202</v>
      </c>
      <c r="L426" s="8">
        <f t="shared" si="17"/>
        <v>5881</v>
      </c>
      <c r="M426" s="8">
        <f t="shared" si="18"/>
        <v>6559</v>
      </c>
      <c r="N426" s="8">
        <f t="shared" si="19"/>
        <v>7238</v>
      </c>
    </row>
    <row r="427" spans="1:14" x14ac:dyDescent="0.25">
      <c r="A427" s="8" t="s">
        <v>706</v>
      </c>
      <c r="B427" s="8" t="s">
        <v>278</v>
      </c>
      <c r="C427" s="8" t="s">
        <v>707</v>
      </c>
      <c r="D427" s="8" t="s">
        <v>434</v>
      </c>
      <c r="E427" s="8" t="s">
        <v>280</v>
      </c>
      <c r="F427" s="8">
        <v>2400</v>
      </c>
      <c r="G427" s="8">
        <v>2568</v>
      </c>
      <c r="H427" s="8">
        <v>3060</v>
      </c>
      <c r="I427" s="8">
        <v>3696</v>
      </c>
      <c r="J427" s="8">
        <v>4080</v>
      </c>
      <c r="K427" s="8">
        <f t="shared" si="16"/>
        <v>4692</v>
      </c>
      <c r="L427" s="8">
        <f t="shared" si="17"/>
        <v>5304</v>
      </c>
      <c r="M427" s="8">
        <f t="shared" si="18"/>
        <v>5916</v>
      </c>
      <c r="N427" s="8">
        <f t="shared" si="19"/>
        <v>6528</v>
      </c>
    </row>
    <row r="428" spans="1:14" x14ac:dyDescent="0.25">
      <c r="A428" s="8" t="s">
        <v>708</v>
      </c>
      <c r="B428" s="8" t="s">
        <v>278</v>
      </c>
      <c r="C428" s="8" t="s">
        <v>709</v>
      </c>
      <c r="D428" s="8" t="s">
        <v>434</v>
      </c>
      <c r="E428" s="8" t="s">
        <v>280</v>
      </c>
      <c r="F428" s="8">
        <v>2244</v>
      </c>
      <c r="G428" s="8">
        <v>2412</v>
      </c>
      <c r="H428" s="8">
        <v>2868</v>
      </c>
      <c r="I428" s="8">
        <v>3468</v>
      </c>
      <c r="J428" s="8">
        <v>3828</v>
      </c>
      <c r="K428" s="8">
        <f t="shared" si="16"/>
        <v>4402</v>
      </c>
      <c r="L428" s="8">
        <f t="shared" si="17"/>
        <v>4976</v>
      </c>
      <c r="M428" s="8">
        <f t="shared" si="18"/>
        <v>5550</v>
      </c>
      <c r="N428" s="8">
        <f t="shared" si="19"/>
        <v>6124</v>
      </c>
    </row>
    <row r="429" spans="1:14" x14ac:dyDescent="0.25">
      <c r="A429" s="8" t="s">
        <v>710</v>
      </c>
      <c r="B429" s="8" t="s">
        <v>278</v>
      </c>
      <c r="C429" s="8" t="s">
        <v>711</v>
      </c>
      <c r="D429" s="8" t="s">
        <v>434</v>
      </c>
      <c r="E429" s="8" t="s">
        <v>280</v>
      </c>
      <c r="F429" s="8">
        <v>2280</v>
      </c>
      <c r="G429" s="8">
        <v>2448</v>
      </c>
      <c r="H429" s="8">
        <v>2916</v>
      </c>
      <c r="I429" s="8">
        <v>3528</v>
      </c>
      <c r="J429" s="8">
        <v>3888</v>
      </c>
      <c r="K429" s="8">
        <f t="shared" si="16"/>
        <v>4471</v>
      </c>
      <c r="L429" s="8">
        <f t="shared" si="17"/>
        <v>5054</v>
      </c>
      <c r="M429" s="8">
        <f t="shared" si="18"/>
        <v>5637</v>
      </c>
      <c r="N429" s="8">
        <f t="shared" si="19"/>
        <v>6220</v>
      </c>
    </row>
    <row r="430" spans="1:14" x14ac:dyDescent="0.25">
      <c r="A430" s="8" t="s">
        <v>712</v>
      </c>
      <c r="B430" s="8" t="s">
        <v>278</v>
      </c>
      <c r="C430" s="8" t="s">
        <v>713</v>
      </c>
      <c r="D430" s="8" t="s">
        <v>434</v>
      </c>
      <c r="E430" s="8" t="s">
        <v>280</v>
      </c>
      <c r="F430" s="8">
        <v>2316</v>
      </c>
      <c r="G430" s="8">
        <v>2496</v>
      </c>
      <c r="H430" s="8">
        <v>2964</v>
      </c>
      <c r="I430" s="8">
        <v>3588</v>
      </c>
      <c r="J430" s="8">
        <v>3948</v>
      </c>
      <c r="K430" s="8">
        <f t="shared" si="16"/>
        <v>4540</v>
      </c>
      <c r="L430" s="8">
        <f t="shared" si="17"/>
        <v>5132</v>
      </c>
      <c r="M430" s="8">
        <f t="shared" si="18"/>
        <v>5724</v>
      </c>
      <c r="N430" s="8">
        <f t="shared" si="19"/>
        <v>6316</v>
      </c>
    </row>
    <row r="431" spans="1:14" x14ac:dyDescent="0.25">
      <c r="A431" s="8" t="s">
        <v>714</v>
      </c>
      <c r="B431" s="8" t="s">
        <v>278</v>
      </c>
      <c r="C431" s="8" t="s">
        <v>715</v>
      </c>
      <c r="D431" s="8" t="s">
        <v>434</v>
      </c>
      <c r="E431" s="8" t="s">
        <v>280</v>
      </c>
      <c r="F431" s="8">
        <v>2964</v>
      </c>
      <c r="G431" s="8">
        <v>3180</v>
      </c>
      <c r="H431" s="8">
        <v>3780</v>
      </c>
      <c r="I431" s="8">
        <v>4572</v>
      </c>
      <c r="J431" s="8">
        <v>5040</v>
      </c>
      <c r="K431" s="8">
        <f t="shared" si="16"/>
        <v>5796</v>
      </c>
      <c r="L431" s="8">
        <f t="shared" si="17"/>
        <v>6552</v>
      </c>
      <c r="M431" s="8">
        <f t="shared" si="18"/>
        <v>7308</v>
      </c>
      <c r="N431" s="8">
        <f t="shared" si="19"/>
        <v>8064</v>
      </c>
    </row>
    <row r="432" spans="1:14" x14ac:dyDescent="0.25">
      <c r="A432" s="8" t="s">
        <v>716</v>
      </c>
      <c r="B432" s="8" t="s">
        <v>278</v>
      </c>
      <c r="C432" s="8" t="s">
        <v>664</v>
      </c>
      <c r="D432" s="8" t="s">
        <v>434</v>
      </c>
      <c r="E432" s="8" t="s">
        <v>280</v>
      </c>
      <c r="F432" s="8">
        <v>3852</v>
      </c>
      <c r="G432" s="8">
        <v>4140</v>
      </c>
      <c r="H432" s="8">
        <v>4920</v>
      </c>
      <c r="I432" s="8">
        <v>5952</v>
      </c>
      <c r="J432" s="8">
        <v>6552</v>
      </c>
      <c r="K432" s="8">
        <f t="shared" si="16"/>
        <v>7534</v>
      </c>
      <c r="L432" s="8">
        <f t="shared" si="17"/>
        <v>8517</v>
      </c>
      <c r="M432" s="8">
        <f t="shared" si="18"/>
        <v>9500</v>
      </c>
      <c r="N432" s="8">
        <f t="shared" si="19"/>
        <v>10483</v>
      </c>
    </row>
    <row r="433" spans="1:14" x14ac:dyDescent="0.25">
      <c r="A433" s="8" t="s">
        <v>717</v>
      </c>
      <c r="B433" s="8" t="s">
        <v>278</v>
      </c>
      <c r="C433" s="8" t="s">
        <v>718</v>
      </c>
      <c r="D433" s="8" t="s">
        <v>434</v>
      </c>
      <c r="E433" s="8" t="s">
        <v>280</v>
      </c>
      <c r="F433" s="8">
        <v>2640</v>
      </c>
      <c r="G433" s="8">
        <v>2832</v>
      </c>
      <c r="H433" s="8">
        <v>3372</v>
      </c>
      <c r="I433" s="8">
        <v>4080</v>
      </c>
      <c r="J433" s="8">
        <v>4488</v>
      </c>
      <c r="K433" s="8">
        <f t="shared" si="16"/>
        <v>5161</v>
      </c>
      <c r="L433" s="8">
        <f t="shared" si="17"/>
        <v>5834</v>
      </c>
      <c r="M433" s="8">
        <f t="shared" si="18"/>
        <v>6507</v>
      </c>
      <c r="N433" s="8">
        <f t="shared" si="19"/>
        <v>7180</v>
      </c>
    </row>
    <row r="434" spans="1:14" x14ac:dyDescent="0.25">
      <c r="A434" s="8" t="s">
        <v>719</v>
      </c>
      <c r="B434" s="8" t="s">
        <v>278</v>
      </c>
      <c r="C434" s="8" t="s">
        <v>718</v>
      </c>
      <c r="D434" s="8" t="s">
        <v>434</v>
      </c>
      <c r="E434" s="8" t="s">
        <v>280</v>
      </c>
      <c r="F434" s="8">
        <v>2316</v>
      </c>
      <c r="G434" s="8">
        <v>2484</v>
      </c>
      <c r="H434" s="8">
        <v>2952</v>
      </c>
      <c r="I434" s="8">
        <v>3564</v>
      </c>
      <c r="J434" s="8">
        <v>3936</v>
      </c>
      <c r="K434" s="8">
        <f t="shared" si="16"/>
        <v>4526</v>
      </c>
      <c r="L434" s="8">
        <f t="shared" si="17"/>
        <v>5116</v>
      </c>
      <c r="M434" s="8">
        <f t="shared" si="18"/>
        <v>5707</v>
      </c>
      <c r="N434" s="8">
        <f t="shared" si="19"/>
        <v>6297</v>
      </c>
    </row>
    <row r="435" spans="1:14" x14ac:dyDescent="0.25">
      <c r="A435" s="8" t="s">
        <v>720</v>
      </c>
      <c r="B435" s="8" t="s">
        <v>278</v>
      </c>
      <c r="C435" s="8" t="s">
        <v>718</v>
      </c>
      <c r="D435" s="8" t="s">
        <v>434</v>
      </c>
      <c r="E435" s="8" t="s">
        <v>280</v>
      </c>
      <c r="F435" s="8">
        <v>2664</v>
      </c>
      <c r="G435" s="8">
        <v>2868</v>
      </c>
      <c r="H435" s="8">
        <v>3408</v>
      </c>
      <c r="I435" s="8">
        <v>4116</v>
      </c>
      <c r="J435" s="8">
        <v>4536</v>
      </c>
      <c r="K435" s="8">
        <f t="shared" si="16"/>
        <v>5216</v>
      </c>
      <c r="L435" s="8">
        <f t="shared" si="17"/>
        <v>5896</v>
      </c>
      <c r="M435" s="8">
        <f t="shared" si="18"/>
        <v>6577</v>
      </c>
      <c r="N435" s="8">
        <f t="shared" si="19"/>
        <v>7257</v>
      </c>
    </row>
    <row r="436" spans="1:14" x14ac:dyDescent="0.25">
      <c r="A436" s="8" t="s">
        <v>721</v>
      </c>
      <c r="B436" s="8" t="s">
        <v>278</v>
      </c>
      <c r="C436" s="8" t="s">
        <v>722</v>
      </c>
      <c r="D436" s="8" t="s">
        <v>434</v>
      </c>
      <c r="E436" s="8" t="s">
        <v>280</v>
      </c>
      <c r="F436" s="8">
        <v>2580</v>
      </c>
      <c r="G436" s="8">
        <v>2772</v>
      </c>
      <c r="H436" s="8">
        <v>3300</v>
      </c>
      <c r="I436" s="8">
        <v>3996</v>
      </c>
      <c r="J436" s="8">
        <v>4392</v>
      </c>
      <c r="K436" s="8">
        <f t="shared" si="16"/>
        <v>5050</v>
      </c>
      <c r="L436" s="8">
        <f t="shared" si="17"/>
        <v>5709</v>
      </c>
      <c r="M436" s="8">
        <f t="shared" si="18"/>
        <v>6368</v>
      </c>
      <c r="N436" s="8">
        <f t="shared" si="19"/>
        <v>7027</v>
      </c>
    </row>
    <row r="437" spans="1:14" x14ac:dyDescent="0.25">
      <c r="A437" s="8" t="s">
        <v>723</v>
      </c>
      <c r="B437" s="8" t="s">
        <v>278</v>
      </c>
      <c r="C437" s="8" t="s">
        <v>724</v>
      </c>
      <c r="D437" s="8" t="s">
        <v>434</v>
      </c>
      <c r="E437" s="8" t="s">
        <v>280</v>
      </c>
      <c r="F437" s="8">
        <v>2412</v>
      </c>
      <c r="G437" s="8">
        <v>2592</v>
      </c>
      <c r="H437" s="8">
        <v>3084</v>
      </c>
      <c r="I437" s="8">
        <v>3732</v>
      </c>
      <c r="J437" s="8">
        <v>4104</v>
      </c>
      <c r="K437" s="8">
        <f t="shared" si="16"/>
        <v>4719</v>
      </c>
      <c r="L437" s="8">
        <f t="shared" si="17"/>
        <v>5335</v>
      </c>
      <c r="M437" s="8">
        <f t="shared" si="18"/>
        <v>5950</v>
      </c>
      <c r="N437" s="8">
        <f t="shared" si="19"/>
        <v>6566</v>
      </c>
    </row>
    <row r="438" spans="1:14" x14ac:dyDescent="0.25">
      <c r="A438" s="8" t="s">
        <v>725</v>
      </c>
      <c r="B438" s="8" t="s">
        <v>278</v>
      </c>
      <c r="C438" s="8" t="s">
        <v>726</v>
      </c>
      <c r="D438" s="8" t="s">
        <v>434</v>
      </c>
      <c r="E438" s="8" t="s">
        <v>280</v>
      </c>
      <c r="F438" s="8">
        <v>2568</v>
      </c>
      <c r="G438" s="8">
        <v>2760</v>
      </c>
      <c r="H438" s="8">
        <v>3288</v>
      </c>
      <c r="I438" s="8">
        <v>3972</v>
      </c>
      <c r="J438" s="8">
        <v>4380</v>
      </c>
      <c r="K438" s="8">
        <f t="shared" si="16"/>
        <v>5037</v>
      </c>
      <c r="L438" s="8">
        <f t="shared" si="17"/>
        <v>5694</v>
      </c>
      <c r="M438" s="8">
        <f t="shared" si="18"/>
        <v>6351</v>
      </c>
      <c r="N438" s="8">
        <f t="shared" si="19"/>
        <v>7008</v>
      </c>
    </row>
    <row r="439" spans="1:14" x14ac:dyDescent="0.25">
      <c r="A439" s="8" t="s">
        <v>727</v>
      </c>
      <c r="B439" s="8" t="s">
        <v>278</v>
      </c>
      <c r="C439" s="8" t="s">
        <v>726</v>
      </c>
      <c r="D439" s="8" t="s">
        <v>434</v>
      </c>
      <c r="E439" s="8" t="s">
        <v>280</v>
      </c>
      <c r="F439" s="8">
        <v>2640</v>
      </c>
      <c r="G439" s="8">
        <v>2832</v>
      </c>
      <c r="H439" s="8">
        <v>3372</v>
      </c>
      <c r="I439" s="8">
        <v>4080</v>
      </c>
      <c r="J439" s="8">
        <v>4488</v>
      </c>
      <c r="K439" s="8">
        <f t="shared" si="16"/>
        <v>5161</v>
      </c>
      <c r="L439" s="8">
        <f t="shared" si="17"/>
        <v>5834</v>
      </c>
      <c r="M439" s="8">
        <f t="shared" si="18"/>
        <v>6507</v>
      </c>
      <c r="N439" s="8">
        <f t="shared" si="19"/>
        <v>7180</v>
      </c>
    </row>
    <row r="440" spans="1:14" x14ac:dyDescent="0.25">
      <c r="A440" s="8" t="s">
        <v>728</v>
      </c>
      <c r="B440" s="8" t="s">
        <v>278</v>
      </c>
      <c r="C440" s="8" t="s">
        <v>729</v>
      </c>
      <c r="D440" s="8" t="s">
        <v>434</v>
      </c>
      <c r="E440" s="8" t="s">
        <v>280</v>
      </c>
      <c r="F440" s="8">
        <v>2196</v>
      </c>
      <c r="G440" s="8">
        <v>2376</v>
      </c>
      <c r="H440" s="8">
        <v>2856</v>
      </c>
      <c r="I440" s="8">
        <v>3468</v>
      </c>
      <c r="J440" s="8">
        <v>3828</v>
      </c>
      <c r="K440" s="8">
        <f t="shared" si="16"/>
        <v>4402</v>
      </c>
      <c r="L440" s="8">
        <f t="shared" si="17"/>
        <v>4976</v>
      </c>
      <c r="M440" s="8">
        <f t="shared" si="18"/>
        <v>5550</v>
      </c>
      <c r="N440" s="8">
        <f t="shared" si="19"/>
        <v>6124</v>
      </c>
    </row>
    <row r="441" spans="1:14" x14ac:dyDescent="0.25">
      <c r="A441" s="8" t="s">
        <v>730</v>
      </c>
      <c r="B441" s="8" t="s">
        <v>278</v>
      </c>
      <c r="C441" s="8" t="s">
        <v>731</v>
      </c>
      <c r="D441" s="8" t="s">
        <v>434</v>
      </c>
      <c r="E441" s="8" t="s">
        <v>280</v>
      </c>
      <c r="F441" s="8">
        <v>2448</v>
      </c>
      <c r="G441" s="8">
        <v>2628</v>
      </c>
      <c r="H441" s="8">
        <v>3132</v>
      </c>
      <c r="I441" s="8">
        <v>3792</v>
      </c>
      <c r="J441" s="8">
        <v>4176</v>
      </c>
      <c r="K441" s="8">
        <f t="shared" si="16"/>
        <v>4802</v>
      </c>
      <c r="L441" s="8">
        <f t="shared" si="17"/>
        <v>5428</v>
      </c>
      <c r="M441" s="8">
        <f t="shared" si="18"/>
        <v>6055</v>
      </c>
      <c r="N441" s="8">
        <f t="shared" si="19"/>
        <v>6681</v>
      </c>
    </row>
    <row r="442" spans="1:14" x14ac:dyDescent="0.25">
      <c r="A442" s="8" t="s">
        <v>732</v>
      </c>
      <c r="B442" s="8" t="s">
        <v>278</v>
      </c>
      <c r="C442" s="8" t="s">
        <v>731</v>
      </c>
      <c r="D442" s="8" t="s">
        <v>434</v>
      </c>
      <c r="E442" s="8" t="s">
        <v>280</v>
      </c>
      <c r="F442" s="8">
        <v>2244</v>
      </c>
      <c r="G442" s="8">
        <v>2412</v>
      </c>
      <c r="H442" s="8">
        <v>2868</v>
      </c>
      <c r="I442" s="8">
        <v>3468</v>
      </c>
      <c r="J442" s="8">
        <v>3828</v>
      </c>
      <c r="K442" s="8">
        <f t="shared" si="16"/>
        <v>4402</v>
      </c>
      <c r="L442" s="8">
        <f t="shared" si="17"/>
        <v>4976</v>
      </c>
      <c r="M442" s="8">
        <f t="shared" si="18"/>
        <v>5550</v>
      </c>
      <c r="N442" s="8">
        <f t="shared" si="19"/>
        <v>6124</v>
      </c>
    </row>
    <row r="443" spans="1:14" x14ac:dyDescent="0.25">
      <c r="A443" s="8" t="s">
        <v>733</v>
      </c>
      <c r="B443" s="8" t="s">
        <v>278</v>
      </c>
      <c r="C443" s="8" t="s">
        <v>731</v>
      </c>
      <c r="D443" s="8" t="s">
        <v>434</v>
      </c>
      <c r="E443" s="8" t="s">
        <v>280</v>
      </c>
      <c r="F443" s="8">
        <v>2352</v>
      </c>
      <c r="G443" s="8">
        <v>2532</v>
      </c>
      <c r="H443" s="8">
        <v>3012</v>
      </c>
      <c r="I443" s="8">
        <v>3636</v>
      </c>
      <c r="J443" s="8">
        <v>4008</v>
      </c>
      <c r="K443" s="8">
        <f t="shared" si="16"/>
        <v>4609</v>
      </c>
      <c r="L443" s="8">
        <f t="shared" si="17"/>
        <v>5210</v>
      </c>
      <c r="M443" s="8">
        <f t="shared" si="18"/>
        <v>5811</v>
      </c>
      <c r="N443" s="8">
        <f t="shared" si="19"/>
        <v>6412</v>
      </c>
    </row>
    <row r="444" spans="1:14" x14ac:dyDescent="0.25">
      <c r="A444" s="8" t="s">
        <v>734</v>
      </c>
      <c r="B444" s="8" t="s">
        <v>278</v>
      </c>
      <c r="C444" s="8" t="s">
        <v>731</v>
      </c>
      <c r="D444" s="8" t="s">
        <v>434</v>
      </c>
      <c r="E444" s="8" t="s">
        <v>280</v>
      </c>
      <c r="F444" s="8">
        <v>2304</v>
      </c>
      <c r="G444" s="8">
        <v>2472</v>
      </c>
      <c r="H444" s="8">
        <v>2940</v>
      </c>
      <c r="I444" s="8">
        <v>3552</v>
      </c>
      <c r="J444" s="8">
        <v>3912</v>
      </c>
      <c r="K444" s="8">
        <f t="shared" si="16"/>
        <v>4498</v>
      </c>
      <c r="L444" s="8">
        <f t="shared" si="17"/>
        <v>5085</v>
      </c>
      <c r="M444" s="8">
        <f t="shared" si="18"/>
        <v>5672</v>
      </c>
      <c r="N444" s="8">
        <f t="shared" si="19"/>
        <v>6259</v>
      </c>
    </row>
    <row r="445" spans="1:14" x14ac:dyDescent="0.25">
      <c r="A445" s="8" t="s">
        <v>735</v>
      </c>
      <c r="B445" s="8" t="s">
        <v>278</v>
      </c>
      <c r="C445" s="8" t="s">
        <v>664</v>
      </c>
      <c r="D445" s="8" t="s">
        <v>434</v>
      </c>
      <c r="E445" s="8" t="s">
        <v>280</v>
      </c>
      <c r="F445" s="8">
        <v>2748</v>
      </c>
      <c r="G445" s="8">
        <v>2952</v>
      </c>
      <c r="H445" s="8">
        <v>3516</v>
      </c>
      <c r="I445" s="8">
        <v>4248</v>
      </c>
      <c r="J445" s="8">
        <v>4680</v>
      </c>
      <c r="K445" s="8">
        <f t="shared" si="16"/>
        <v>5382</v>
      </c>
      <c r="L445" s="8">
        <f t="shared" si="17"/>
        <v>6084</v>
      </c>
      <c r="M445" s="8">
        <f t="shared" si="18"/>
        <v>6786</v>
      </c>
      <c r="N445" s="8">
        <f t="shared" si="19"/>
        <v>7488</v>
      </c>
    </row>
    <row r="446" spans="1:14" x14ac:dyDescent="0.25">
      <c r="A446" s="8" t="s">
        <v>736</v>
      </c>
      <c r="B446" s="8" t="s">
        <v>278</v>
      </c>
      <c r="C446" s="8" t="s">
        <v>664</v>
      </c>
      <c r="D446" s="8" t="s">
        <v>434</v>
      </c>
      <c r="E446" s="8" t="s">
        <v>280</v>
      </c>
      <c r="F446" s="8">
        <v>3984</v>
      </c>
      <c r="G446" s="8">
        <v>4284</v>
      </c>
      <c r="H446" s="8">
        <v>5088</v>
      </c>
      <c r="I446" s="8">
        <v>6156</v>
      </c>
      <c r="J446" s="8">
        <v>6780</v>
      </c>
      <c r="K446" s="8">
        <f t="shared" si="16"/>
        <v>7797</v>
      </c>
      <c r="L446" s="8">
        <f t="shared" si="17"/>
        <v>8814</v>
      </c>
      <c r="M446" s="8">
        <f t="shared" si="18"/>
        <v>9831</v>
      </c>
      <c r="N446" s="8">
        <f t="shared" si="19"/>
        <v>10848</v>
      </c>
    </row>
    <row r="447" spans="1:14" x14ac:dyDescent="0.25">
      <c r="A447" s="8" t="s">
        <v>737</v>
      </c>
      <c r="B447" s="8" t="s">
        <v>278</v>
      </c>
      <c r="C447" s="8" t="s">
        <v>664</v>
      </c>
      <c r="D447" s="8" t="s">
        <v>434</v>
      </c>
      <c r="E447" s="8" t="s">
        <v>280</v>
      </c>
      <c r="F447" s="8">
        <v>2748</v>
      </c>
      <c r="G447" s="8">
        <v>2952</v>
      </c>
      <c r="H447" s="8">
        <v>3516</v>
      </c>
      <c r="I447" s="8">
        <v>4248</v>
      </c>
      <c r="J447" s="8">
        <v>4680</v>
      </c>
      <c r="K447" s="8">
        <f t="shared" si="16"/>
        <v>5382</v>
      </c>
      <c r="L447" s="8">
        <f t="shared" si="17"/>
        <v>6084</v>
      </c>
      <c r="M447" s="8">
        <f t="shared" si="18"/>
        <v>6786</v>
      </c>
      <c r="N447" s="8">
        <f t="shared" si="19"/>
        <v>7488</v>
      </c>
    </row>
    <row r="448" spans="1:14" x14ac:dyDescent="0.25">
      <c r="A448" s="8" t="s">
        <v>738</v>
      </c>
      <c r="B448" s="8" t="s">
        <v>278</v>
      </c>
      <c r="C448" s="8" t="s">
        <v>664</v>
      </c>
      <c r="D448" s="8" t="s">
        <v>434</v>
      </c>
      <c r="E448" s="8" t="s">
        <v>280</v>
      </c>
      <c r="F448" s="8">
        <v>3288</v>
      </c>
      <c r="G448" s="8">
        <v>3564</v>
      </c>
      <c r="H448" s="8">
        <v>4272</v>
      </c>
      <c r="I448" s="8">
        <v>5196</v>
      </c>
      <c r="J448" s="8">
        <v>5736</v>
      </c>
      <c r="K448" s="8">
        <f t="shared" si="16"/>
        <v>6596</v>
      </c>
      <c r="L448" s="8">
        <f t="shared" si="17"/>
        <v>7456</v>
      </c>
      <c r="M448" s="8">
        <f t="shared" si="18"/>
        <v>8317</v>
      </c>
      <c r="N448" s="8">
        <f t="shared" si="19"/>
        <v>9177</v>
      </c>
    </row>
    <row r="449" spans="1:14" x14ac:dyDescent="0.25">
      <c r="A449" s="8" t="s">
        <v>739</v>
      </c>
      <c r="B449" s="8" t="s">
        <v>278</v>
      </c>
      <c r="C449" s="8" t="s">
        <v>664</v>
      </c>
      <c r="D449" s="8" t="s">
        <v>434</v>
      </c>
      <c r="E449" s="8" t="s">
        <v>280</v>
      </c>
      <c r="F449" s="8">
        <v>2748</v>
      </c>
      <c r="G449" s="8">
        <v>2952</v>
      </c>
      <c r="H449" s="8">
        <v>3516</v>
      </c>
      <c r="I449" s="8">
        <v>4248</v>
      </c>
      <c r="J449" s="8">
        <v>4680</v>
      </c>
      <c r="K449" s="8">
        <f t="shared" si="16"/>
        <v>5382</v>
      </c>
      <c r="L449" s="8">
        <f t="shared" si="17"/>
        <v>6084</v>
      </c>
      <c r="M449" s="8">
        <f t="shared" si="18"/>
        <v>6786</v>
      </c>
      <c r="N449" s="8">
        <f t="shared" si="19"/>
        <v>7488</v>
      </c>
    </row>
    <row r="450" spans="1:14" x14ac:dyDescent="0.25">
      <c r="A450" s="8" t="s">
        <v>740</v>
      </c>
      <c r="B450" s="8" t="s">
        <v>278</v>
      </c>
      <c r="C450" s="8" t="s">
        <v>664</v>
      </c>
      <c r="D450" s="8" t="s">
        <v>434</v>
      </c>
      <c r="E450" s="8" t="s">
        <v>280</v>
      </c>
      <c r="F450" s="8">
        <v>3984</v>
      </c>
      <c r="G450" s="8">
        <v>4284</v>
      </c>
      <c r="H450" s="8">
        <v>5088</v>
      </c>
      <c r="I450" s="8">
        <v>6156</v>
      </c>
      <c r="J450" s="8">
        <v>6780</v>
      </c>
      <c r="K450" s="8">
        <f t="shared" si="16"/>
        <v>7797</v>
      </c>
      <c r="L450" s="8">
        <f t="shared" si="17"/>
        <v>8814</v>
      </c>
      <c r="M450" s="8">
        <f t="shared" si="18"/>
        <v>9831</v>
      </c>
      <c r="N450" s="8">
        <f t="shared" si="19"/>
        <v>10848</v>
      </c>
    </row>
    <row r="451" spans="1:14" x14ac:dyDescent="0.25">
      <c r="A451" s="8" t="s">
        <v>741</v>
      </c>
      <c r="B451" s="8" t="s">
        <v>278</v>
      </c>
      <c r="C451" s="8" t="s">
        <v>664</v>
      </c>
      <c r="D451" s="8" t="s">
        <v>434</v>
      </c>
      <c r="E451" s="8" t="s">
        <v>280</v>
      </c>
      <c r="F451" s="8">
        <v>3540</v>
      </c>
      <c r="G451" s="8">
        <v>3804</v>
      </c>
      <c r="H451" s="8">
        <v>4524</v>
      </c>
      <c r="I451" s="8">
        <v>5472</v>
      </c>
      <c r="J451" s="8">
        <v>6024</v>
      </c>
      <c r="K451" s="8">
        <f t="shared" si="16"/>
        <v>6927</v>
      </c>
      <c r="L451" s="8">
        <f t="shared" si="17"/>
        <v>7831</v>
      </c>
      <c r="M451" s="8">
        <f t="shared" si="18"/>
        <v>8734</v>
      </c>
      <c r="N451" s="8">
        <f t="shared" si="19"/>
        <v>9638</v>
      </c>
    </row>
    <row r="452" spans="1:14" x14ac:dyDescent="0.25">
      <c r="A452" s="8" t="s">
        <v>742</v>
      </c>
      <c r="B452" s="8" t="s">
        <v>278</v>
      </c>
      <c r="C452" s="8" t="s">
        <v>664</v>
      </c>
      <c r="D452" s="8" t="s">
        <v>434</v>
      </c>
      <c r="E452" s="8" t="s">
        <v>280</v>
      </c>
      <c r="F452" s="8">
        <v>2748</v>
      </c>
      <c r="G452" s="8">
        <v>2952</v>
      </c>
      <c r="H452" s="8">
        <v>3516</v>
      </c>
      <c r="I452" s="8">
        <v>4248</v>
      </c>
      <c r="J452" s="8">
        <v>4680</v>
      </c>
      <c r="K452" s="8">
        <f t="shared" si="16"/>
        <v>5382</v>
      </c>
      <c r="L452" s="8">
        <f t="shared" si="17"/>
        <v>6084</v>
      </c>
      <c r="M452" s="8">
        <f t="shared" si="18"/>
        <v>6786</v>
      </c>
      <c r="N452" s="8">
        <f t="shared" si="19"/>
        <v>7488</v>
      </c>
    </row>
    <row r="453" spans="1:14" x14ac:dyDescent="0.25">
      <c r="A453" s="8" t="s">
        <v>743</v>
      </c>
      <c r="B453" s="8" t="s">
        <v>278</v>
      </c>
      <c r="C453" s="8" t="s">
        <v>664</v>
      </c>
      <c r="D453" s="8" t="s">
        <v>434</v>
      </c>
      <c r="E453" s="8" t="s">
        <v>280</v>
      </c>
      <c r="F453" s="8">
        <v>2748</v>
      </c>
      <c r="G453" s="8">
        <v>2952</v>
      </c>
      <c r="H453" s="8">
        <v>3516</v>
      </c>
      <c r="I453" s="8">
        <v>4248</v>
      </c>
      <c r="J453" s="8">
        <v>4680</v>
      </c>
      <c r="K453" s="8">
        <f t="shared" si="16"/>
        <v>5382</v>
      </c>
      <c r="L453" s="8">
        <f t="shared" si="17"/>
        <v>6084</v>
      </c>
      <c r="M453" s="8">
        <f t="shared" si="18"/>
        <v>6786</v>
      </c>
      <c r="N453" s="8">
        <f t="shared" si="19"/>
        <v>7488</v>
      </c>
    </row>
    <row r="454" spans="1:14" x14ac:dyDescent="0.25">
      <c r="A454" s="8" t="s">
        <v>744</v>
      </c>
      <c r="B454" s="8" t="s">
        <v>278</v>
      </c>
      <c r="C454" s="8" t="s">
        <v>695</v>
      </c>
      <c r="D454" s="8" t="s">
        <v>434</v>
      </c>
      <c r="E454" s="8" t="s">
        <v>280</v>
      </c>
      <c r="F454" s="8">
        <v>2700</v>
      </c>
      <c r="G454" s="8">
        <v>2892</v>
      </c>
      <c r="H454" s="8">
        <v>3444</v>
      </c>
      <c r="I454" s="8">
        <v>4164</v>
      </c>
      <c r="J454" s="8">
        <v>4584</v>
      </c>
      <c r="K454" s="8">
        <f t="shared" si="16"/>
        <v>5271</v>
      </c>
      <c r="L454" s="8">
        <f t="shared" si="17"/>
        <v>5959</v>
      </c>
      <c r="M454" s="8">
        <f t="shared" si="18"/>
        <v>6646</v>
      </c>
      <c r="N454" s="8">
        <f t="shared" si="19"/>
        <v>7334</v>
      </c>
    </row>
    <row r="455" spans="1:14" x14ac:dyDescent="0.25">
      <c r="A455" s="8" t="s">
        <v>745</v>
      </c>
      <c r="B455" s="8" t="s">
        <v>278</v>
      </c>
      <c r="C455" s="8" t="s">
        <v>718</v>
      </c>
      <c r="D455" s="8" t="s">
        <v>434</v>
      </c>
      <c r="E455" s="8" t="s">
        <v>280</v>
      </c>
      <c r="F455" s="8">
        <v>2640</v>
      </c>
      <c r="G455" s="8">
        <v>2832</v>
      </c>
      <c r="H455" s="8">
        <v>3372</v>
      </c>
      <c r="I455" s="8">
        <v>4080</v>
      </c>
      <c r="J455" s="8">
        <v>4488</v>
      </c>
      <c r="K455" s="8">
        <f t="shared" si="16"/>
        <v>5161</v>
      </c>
      <c r="L455" s="8">
        <f t="shared" si="17"/>
        <v>5834</v>
      </c>
      <c r="M455" s="8">
        <f t="shared" si="18"/>
        <v>6507</v>
      </c>
      <c r="N455" s="8">
        <f t="shared" si="19"/>
        <v>7180</v>
      </c>
    </row>
    <row r="456" spans="1:14" hidden="1" x14ac:dyDescent="0.25">
      <c r="A456" s="8" t="s">
        <v>97</v>
      </c>
      <c r="B456" s="8" t="s">
        <v>98</v>
      </c>
      <c r="C456" s="8" t="s">
        <v>99</v>
      </c>
      <c r="D456" s="8" t="s">
        <v>100</v>
      </c>
      <c r="E456" s="8" t="s">
        <v>1028</v>
      </c>
      <c r="F456" s="8"/>
      <c r="G456" s="8"/>
      <c r="H456" s="8"/>
      <c r="I456" s="8"/>
      <c r="J456" s="8"/>
      <c r="K456" s="8"/>
      <c r="L456" s="8"/>
      <c r="M456" s="8"/>
      <c r="N456" s="8"/>
    </row>
    <row r="457" spans="1:14" hidden="1" x14ac:dyDescent="0.25">
      <c r="A457" s="8" t="s">
        <v>101</v>
      </c>
      <c r="B457" s="8" t="s">
        <v>98</v>
      </c>
      <c r="C457" s="8" t="s">
        <v>99</v>
      </c>
      <c r="D457" s="8" t="s">
        <v>100</v>
      </c>
      <c r="E457" s="8" t="s">
        <v>1028</v>
      </c>
      <c r="F457" s="8"/>
      <c r="G457" s="8"/>
      <c r="H457" s="8"/>
      <c r="I457" s="8"/>
      <c r="J457" s="8"/>
      <c r="K457" s="8"/>
      <c r="L457" s="8"/>
      <c r="M457" s="8"/>
      <c r="N457" s="8"/>
    </row>
    <row r="458" spans="1:14" hidden="1" x14ac:dyDescent="0.25">
      <c r="A458" s="8" t="s">
        <v>104</v>
      </c>
      <c r="B458" s="8" t="s">
        <v>98</v>
      </c>
      <c r="C458" s="8" t="s">
        <v>99</v>
      </c>
      <c r="D458" s="8" t="s">
        <v>100</v>
      </c>
      <c r="E458" s="8" t="s">
        <v>1028</v>
      </c>
      <c r="F458" s="8"/>
      <c r="G458" s="8"/>
      <c r="H458" s="8"/>
      <c r="I458" s="8"/>
      <c r="J458" s="8"/>
      <c r="K458" s="8"/>
      <c r="L458" s="8"/>
      <c r="M458" s="8"/>
      <c r="N458" s="8"/>
    </row>
    <row r="459" spans="1:14" hidden="1" x14ac:dyDescent="0.25">
      <c r="A459" s="8" t="s">
        <v>105</v>
      </c>
      <c r="B459" s="8" t="s">
        <v>98</v>
      </c>
      <c r="C459" s="8" t="s">
        <v>99</v>
      </c>
      <c r="D459" s="8" t="s">
        <v>100</v>
      </c>
      <c r="E459" s="8" t="s">
        <v>1028</v>
      </c>
      <c r="F459" s="8"/>
      <c r="G459" s="8"/>
      <c r="H459" s="8"/>
      <c r="I459" s="8"/>
      <c r="J459" s="8"/>
      <c r="K459" s="8"/>
      <c r="L459" s="8"/>
      <c r="M459" s="8"/>
      <c r="N459" s="8"/>
    </row>
    <row r="460" spans="1:14" hidden="1" x14ac:dyDescent="0.25">
      <c r="A460" s="8" t="s">
        <v>106</v>
      </c>
      <c r="B460" s="8" t="s">
        <v>98</v>
      </c>
      <c r="C460" s="8" t="s">
        <v>99</v>
      </c>
      <c r="D460" s="8" t="s">
        <v>100</v>
      </c>
      <c r="E460" s="8" t="s">
        <v>1028</v>
      </c>
      <c r="F460" s="8"/>
      <c r="G460" s="8"/>
      <c r="H460" s="8"/>
      <c r="I460" s="8"/>
      <c r="J460" s="8"/>
      <c r="K460" s="8"/>
      <c r="L460" s="8"/>
      <c r="M460" s="8"/>
      <c r="N460" s="8"/>
    </row>
    <row r="461" spans="1:14" hidden="1" x14ac:dyDescent="0.25">
      <c r="A461" s="8" t="s">
        <v>107</v>
      </c>
      <c r="B461" s="8" t="s">
        <v>98</v>
      </c>
      <c r="C461" s="8" t="s">
        <v>108</v>
      </c>
      <c r="D461" s="8" t="s">
        <v>109</v>
      </c>
      <c r="E461" s="8" t="s">
        <v>1028</v>
      </c>
      <c r="F461" s="8"/>
      <c r="G461" s="8"/>
      <c r="H461" s="8"/>
      <c r="I461" s="8"/>
      <c r="J461" s="8"/>
      <c r="K461" s="8"/>
      <c r="L461" s="8"/>
      <c r="M461" s="8"/>
      <c r="N461" s="8"/>
    </row>
    <row r="462" spans="1:14" hidden="1" x14ac:dyDescent="0.25">
      <c r="A462" s="8" t="s">
        <v>110</v>
      </c>
      <c r="B462" s="8" t="s">
        <v>98</v>
      </c>
      <c r="C462" s="8" t="s">
        <v>111</v>
      </c>
      <c r="D462" s="8" t="s">
        <v>100</v>
      </c>
      <c r="E462" s="8" t="s">
        <v>1028</v>
      </c>
      <c r="F462" s="8"/>
      <c r="G462" s="8"/>
      <c r="H462" s="8"/>
      <c r="I462" s="8"/>
      <c r="J462" s="8"/>
      <c r="K462" s="8"/>
      <c r="L462" s="8"/>
      <c r="M462" s="8"/>
      <c r="N462" s="8"/>
    </row>
    <row r="463" spans="1:14" x14ac:dyDescent="0.25">
      <c r="A463" s="8" t="s">
        <v>754</v>
      </c>
      <c r="B463" s="8" t="s">
        <v>278</v>
      </c>
      <c r="C463" s="8" t="s">
        <v>755</v>
      </c>
      <c r="D463" s="8" t="s">
        <v>100</v>
      </c>
      <c r="E463" s="8" t="s">
        <v>280</v>
      </c>
      <c r="F463" s="8">
        <v>2196</v>
      </c>
      <c r="G463" s="8">
        <v>2376</v>
      </c>
      <c r="H463" s="8">
        <v>2856</v>
      </c>
      <c r="I463" s="8">
        <v>3468</v>
      </c>
      <c r="J463" s="8">
        <v>3828</v>
      </c>
      <c r="K463" s="8">
        <f t="shared" si="16"/>
        <v>4402</v>
      </c>
      <c r="L463" s="8">
        <f t="shared" si="17"/>
        <v>4976</v>
      </c>
      <c r="M463" s="8">
        <f t="shared" si="18"/>
        <v>5550</v>
      </c>
      <c r="N463" s="8">
        <f t="shared" si="19"/>
        <v>6124</v>
      </c>
    </row>
    <row r="464" spans="1:14" x14ac:dyDescent="0.25">
      <c r="A464" s="8" t="s">
        <v>756</v>
      </c>
      <c r="B464" s="8" t="s">
        <v>278</v>
      </c>
      <c r="C464" s="8" t="s">
        <v>757</v>
      </c>
      <c r="D464" s="8" t="s">
        <v>100</v>
      </c>
      <c r="E464" s="8" t="s">
        <v>280</v>
      </c>
      <c r="F464" s="8">
        <v>2268</v>
      </c>
      <c r="G464" s="8">
        <v>2436</v>
      </c>
      <c r="H464" s="8">
        <v>2904</v>
      </c>
      <c r="I464" s="8">
        <v>3516</v>
      </c>
      <c r="J464" s="8">
        <v>3864</v>
      </c>
      <c r="K464" s="8">
        <f t="shared" si="16"/>
        <v>4443</v>
      </c>
      <c r="L464" s="8">
        <f t="shared" si="17"/>
        <v>5023</v>
      </c>
      <c r="M464" s="8">
        <f t="shared" si="18"/>
        <v>5602</v>
      </c>
      <c r="N464" s="8">
        <f t="shared" si="19"/>
        <v>6182</v>
      </c>
    </row>
    <row r="465" spans="1:14" x14ac:dyDescent="0.25">
      <c r="A465" s="8" t="s">
        <v>758</v>
      </c>
      <c r="B465" s="8" t="s">
        <v>278</v>
      </c>
      <c r="C465" s="8" t="s">
        <v>759</v>
      </c>
      <c r="D465" s="8" t="s">
        <v>100</v>
      </c>
      <c r="E465" s="8" t="s">
        <v>280</v>
      </c>
      <c r="F465" s="8">
        <v>2196</v>
      </c>
      <c r="G465" s="8">
        <v>2376</v>
      </c>
      <c r="H465" s="8">
        <v>2856</v>
      </c>
      <c r="I465" s="8">
        <v>3468</v>
      </c>
      <c r="J465" s="8">
        <v>3828</v>
      </c>
      <c r="K465" s="8">
        <f t="shared" si="16"/>
        <v>4402</v>
      </c>
      <c r="L465" s="8">
        <f t="shared" si="17"/>
        <v>4976</v>
      </c>
      <c r="M465" s="8">
        <f t="shared" si="18"/>
        <v>5550</v>
      </c>
      <c r="N465" s="8">
        <f t="shared" si="19"/>
        <v>6124</v>
      </c>
    </row>
    <row r="466" spans="1:14" x14ac:dyDescent="0.25">
      <c r="A466" s="8" t="s">
        <v>760</v>
      </c>
      <c r="B466" s="8" t="s">
        <v>278</v>
      </c>
      <c r="C466" s="8" t="s">
        <v>759</v>
      </c>
      <c r="D466" s="8" t="s">
        <v>100</v>
      </c>
      <c r="E466" s="8" t="s">
        <v>280</v>
      </c>
      <c r="F466" s="8">
        <v>2628</v>
      </c>
      <c r="G466" s="8">
        <v>2820</v>
      </c>
      <c r="H466" s="8">
        <v>3360</v>
      </c>
      <c r="I466" s="8">
        <v>4068</v>
      </c>
      <c r="J466" s="8">
        <v>4476</v>
      </c>
      <c r="K466" s="8">
        <f t="shared" si="16"/>
        <v>5147</v>
      </c>
      <c r="L466" s="8">
        <f t="shared" si="17"/>
        <v>5818</v>
      </c>
      <c r="M466" s="8">
        <f t="shared" si="18"/>
        <v>6490</v>
      </c>
      <c r="N466" s="8">
        <f t="shared" si="19"/>
        <v>7161</v>
      </c>
    </row>
    <row r="467" spans="1:14" hidden="1" x14ac:dyDescent="0.25">
      <c r="A467" s="8" t="s">
        <v>112</v>
      </c>
      <c r="B467" s="8" t="s">
        <v>98</v>
      </c>
      <c r="C467" s="8" t="s">
        <v>113</v>
      </c>
      <c r="D467" s="8" t="s">
        <v>100</v>
      </c>
      <c r="E467" s="8" t="s">
        <v>1028</v>
      </c>
      <c r="F467" s="8"/>
      <c r="G467" s="8"/>
      <c r="H467" s="8"/>
      <c r="I467" s="8"/>
      <c r="J467" s="8"/>
      <c r="K467" s="8"/>
      <c r="L467" s="8"/>
      <c r="M467" s="8"/>
      <c r="N467" s="8"/>
    </row>
    <row r="468" spans="1:14" hidden="1" x14ac:dyDescent="0.25">
      <c r="A468" s="8" t="s">
        <v>168</v>
      </c>
      <c r="B468" s="8" t="s">
        <v>169</v>
      </c>
      <c r="C468" s="8" t="s">
        <v>170</v>
      </c>
      <c r="D468" s="8" t="s">
        <v>100</v>
      </c>
      <c r="E468" s="8" t="s">
        <v>1028</v>
      </c>
      <c r="F468" s="8"/>
      <c r="G468" s="8"/>
      <c r="H468" s="8"/>
      <c r="I468" s="8"/>
      <c r="J468" s="8"/>
      <c r="K468" s="8"/>
      <c r="L468" s="8"/>
      <c r="M468" s="8"/>
      <c r="N468" s="8"/>
    </row>
    <row r="469" spans="1:14" hidden="1" x14ac:dyDescent="0.25">
      <c r="A469" s="8" t="s">
        <v>114</v>
      </c>
      <c r="B469" s="8" t="s">
        <v>98</v>
      </c>
      <c r="C469" s="8" t="s">
        <v>113</v>
      </c>
      <c r="D469" s="8" t="s">
        <v>100</v>
      </c>
      <c r="E469" s="8" t="s">
        <v>1028</v>
      </c>
      <c r="F469" s="8"/>
      <c r="G469" s="8"/>
      <c r="H469" s="8"/>
      <c r="I469" s="8"/>
      <c r="J469" s="8"/>
      <c r="K469" s="8"/>
      <c r="L469" s="8"/>
      <c r="M469" s="8"/>
      <c r="N469" s="8"/>
    </row>
    <row r="470" spans="1:14" hidden="1" x14ac:dyDescent="0.25">
      <c r="A470" s="8" t="s">
        <v>115</v>
      </c>
      <c r="B470" s="8" t="s">
        <v>98</v>
      </c>
      <c r="C470" s="8" t="s">
        <v>116</v>
      </c>
      <c r="D470" s="8" t="s">
        <v>100</v>
      </c>
      <c r="E470" s="8" t="s">
        <v>1028</v>
      </c>
      <c r="F470" s="8"/>
      <c r="G470" s="8"/>
      <c r="H470" s="8"/>
      <c r="I470" s="8"/>
      <c r="J470" s="8"/>
      <c r="K470" s="8"/>
      <c r="L470" s="8"/>
      <c r="M470" s="8"/>
      <c r="N470" s="8"/>
    </row>
    <row r="471" spans="1:14" x14ac:dyDescent="0.25">
      <c r="A471" s="8" t="s">
        <v>765</v>
      </c>
      <c r="B471" s="8" t="s">
        <v>278</v>
      </c>
      <c r="C471" s="8" t="s">
        <v>766</v>
      </c>
      <c r="D471" s="8" t="s">
        <v>100</v>
      </c>
      <c r="E471" s="8" t="s">
        <v>280</v>
      </c>
      <c r="F471" s="8">
        <v>2196</v>
      </c>
      <c r="G471" s="8">
        <v>2376</v>
      </c>
      <c r="H471" s="8">
        <v>2856</v>
      </c>
      <c r="I471" s="8">
        <v>3468</v>
      </c>
      <c r="J471" s="8">
        <v>3828</v>
      </c>
      <c r="K471" s="8">
        <f t="shared" si="16"/>
        <v>4402</v>
      </c>
      <c r="L471" s="8">
        <f t="shared" si="17"/>
        <v>4976</v>
      </c>
      <c r="M471" s="8">
        <f t="shared" si="18"/>
        <v>5550</v>
      </c>
      <c r="N471" s="8">
        <f t="shared" si="19"/>
        <v>6124</v>
      </c>
    </row>
    <row r="472" spans="1:14" hidden="1" x14ac:dyDescent="0.25">
      <c r="A472" s="8" t="s">
        <v>117</v>
      </c>
      <c r="B472" s="8" t="s">
        <v>98</v>
      </c>
      <c r="C472" s="8" t="s">
        <v>118</v>
      </c>
      <c r="D472" s="8" t="s">
        <v>100</v>
      </c>
      <c r="E472" s="8" t="s">
        <v>1028</v>
      </c>
      <c r="F472" s="8"/>
      <c r="G472" s="8"/>
      <c r="H472" s="8"/>
      <c r="I472" s="8"/>
      <c r="J472" s="8"/>
      <c r="K472" s="8"/>
      <c r="L472" s="8"/>
      <c r="M472" s="8"/>
      <c r="N472" s="8"/>
    </row>
    <row r="473" spans="1:14" x14ac:dyDescent="0.25">
      <c r="A473" s="8" t="s">
        <v>768</v>
      </c>
      <c r="B473" s="8" t="s">
        <v>278</v>
      </c>
      <c r="C473" s="8" t="s">
        <v>769</v>
      </c>
      <c r="D473" s="8" t="s">
        <v>434</v>
      </c>
      <c r="E473" s="8" t="s">
        <v>280</v>
      </c>
      <c r="F473" s="8">
        <v>2196</v>
      </c>
      <c r="G473" s="8">
        <v>2376</v>
      </c>
      <c r="H473" s="8">
        <v>2856</v>
      </c>
      <c r="I473" s="8">
        <v>3468</v>
      </c>
      <c r="J473" s="8">
        <v>3828</v>
      </c>
      <c r="K473" s="8">
        <f t="shared" si="16"/>
        <v>4402</v>
      </c>
      <c r="L473" s="8">
        <f t="shared" si="17"/>
        <v>4976</v>
      </c>
      <c r="M473" s="8">
        <f t="shared" si="18"/>
        <v>5550</v>
      </c>
      <c r="N473" s="8">
        <f t="shared" si="19"/>
        <v>6124</v>
      </c>
    </row>
    <row r="474" spans="1:14" x14ac:dyDescent="0.25">
      <c r="A474" s="8" t="s">
        <v>770</v>
      </c>
      <c r="B474" s="8" t="s">
        <v>278</v>
      </c>
      <c r="C474" s="8" t="s">
        <v>771</v>
      </c>
      <c r="D474" s="8" t="s">
        <v>100</v>
      </c>
      <c r="E474" s="8" t="s">
        <v>280</v>
      </c>
      <c r="F474" s="8">
        <v>2196</v>
      </c>
      <c r="G474" s="8">
        <v>2376</v>
      </c>
      <c r="H474" s="8">
        <v>2856</v>
      </c>
      <c r="I474" s="8">
        <v>3468</v>
      </c>
      <c r="J474" s="8">
        <v>3828</v>
      </c>
      <c r="K474" s="8">
        <f t="shared" si="16"/>
        <v>4402</v>
      </c>
      <c r="L474" s="8">
        <f t="shared" si="17"/>
        <v>4976</v>
      </c>
      <c r="M474" s="8">
        <f t="shared" si="18"/>
        <v>5550</v>
      </c>
      <c r="N474" s="8">
        <f t="shared" si="19"/>
        <v>6124</v>
      </c>
    </row>
    <row r="475" spans="1:14" hidden="1" x14ac:dyDescent="0.25">
      <c r="A475" s="8" t="s">
        <v>119</v>
      </c>
      <c r="B475" s="8" t="s">
        <v>98</v>
      </c>
      <c r="C475" s="8" t="s">
        <v>120</v>
      </c>
      <c r="D475" s="8" t="s">
        <v>100</v>
      </c>
      <c r="E475" s="8" t="s">
        <v>1028</v>
      </c>
      <c r="F475" s="8"/>
      <c r="G475" s="8"/>
      <c r="H475" s="8"/>
      <c r="I475" s="8"/>
      <c r="J475" s="8"/>
      <c r="K475" s="8"/>
      <c r="L475" s="8"/>
      <c r="M475" s="8"/>
      <c r="N475" s="8"/>
    </row>
    <row r="476" spans="1:14" hidden="1" x14ac:dyDescent="0.25">
      <c r="A476" s="8" t="s">
        <v>121</v>
      </c>
      <c r="B476" s="8" t="s">
        <v>98</v>
      </c>
      <c r="C476" s="8" t="s">
        <v>122</v>
      </c>
      <c r="D476" s="8" t="s">
        <v>100</v>
      </c>
      <c r="E476" s="8" t="s">
        <v>1028</v>
      </c>
      <c r="F476" s="8"/>
      <c r="G476" s="8"/>
      <c r="H476" s="8"/>
      <c r="I476" s="8"/>
      <c r="J476" s="8"/>
      <c r="K476" s="8"/>
      <c r="L476" s="8"/>
      <c r="M476" s="8"/>
      <c r="N476" s="8"/>
    </row>
    <row r="477" spans="1:14" hidden="1" x14ac:dyDescent="0.25">
      <c r="A477" s="8" t="s">
        <v>774</v>
      </c>
      <c r="B477" s="8" t="s">
        <v>98</v>
      </c>
      <c r="C477" s="8" t="e">
        <v>#N/A</v>
      </c>
      <c r="D477" s="8" t="e">
        <v>#N/A</v>
      </c>
      <c r="E477" s="8" t="e">
        <v>#N/A</v>
      </c>
      <c r="F477" s="8"/>
      <c r="G477" s="8"/>
      <c r="H477" s="8"/>
      <c r="I477" s="8"/>
      <c r="J477" s="8"/>
      <c r="K477" s="8"/>
      <c r="L477" s="8"/>
      <c r="M477" s="8"/>
      <c r="N477" s="8"/>
    </row>
    <row r="478" spans="1:14" hidden="1" x14ac:dyDescent="0.25">
      <c r="A478" s="8" t="s">
        <v>123</v>
      </c>
      <c r="B478" s="8" t="s">
        <v>98</v>
      </c>
      <c r="C478" s="8" t="s">
        <v>116</v>
      </c>
      <c r="D478" s="8" t="s">
        <v>100</v>
      </c>
      <c r="E478" s="8" t="s">
        <v>1028</v>
      </c>
      <c r="F478" s="8"/>
      <c r="G478" s="8"/>
      <c r="H478" s="8"/>
      <c r="I478" s="8"/>
      <c r="J478" s="8"/>
      <c r="K478" s="8"/>
      <c r="L478" s="8"/>
      <c r="M478" s="8"/>
      <c r="N478" s="8"/>
    </row>
    <row r="479" spans="1:14" hidden="1" x14ac:dyDescent="0.25">
      <c r="A479" s="8" t="s">
        <v>124</v>
      </c>
      <c r="B479" s="8" t="s">
        <v>98</v>
      </c>
      <c r="C479" s="8" t="s">
        <v>125</v>
      </c>
      <c r="D479" s="8" t="s">
        <v>100</v>
      </c>
      <c r="E479" s="8" t="s">
        <v>1028</v>
      </c>
      <c r="F479" s="8"/>
      <c r="G479" s="8"/>
      <c r="H479" s="8"/>
      <c r="I479" s="8"/>
      <c r="J479" s="8"/>
      <c r="K479" s="8"/>
      <c r="L479" s="8"/>
      <c r="M479" s="8"/>
      <c r="N479" s="8"/>
    </row>
    <row r="480" spans="1:14" hidden="1" x14ac:dyDescent="0.25">
      <c r="A480" s="8" t="s">
        <v>171</v>
      </c>
      <c r="B480" s="8" t="s">
        <v>169</v>
      </c>
      <c r="C480" s="8" t="s">
        <v>170</v>
      </c>
      <c r="D480" s="8" t="s">
        <v>100</v>
      </c>
      <c r="E480" s="8" t="s">
        <v>1028</v>
      </c>
      <c r="F480" s="8"/>
      <c r="G480" s="8"/>
      <c r="H480" s="8"/>
      <c r="I480" s="8"/>
      <c r="J480" s="8"/>
      <c r="K480" s="8"/>
      <c r="L480" s="8"/>
      <c r="M480" s="8"/>
      <c r="N480" s="8"/>
    </row>
    <row r="481" spans="1:14" hidden="1" x14ac:dyDescent="0.25">
      <c r="A481" s="8" t="s">
        <v>172</v>
      </c>
      <c r="B481" s="8" t="s">
        <v>169</v>
      </c>
      <c r="C481" s="8" t="s">
        <v>170</v>
      </c>
      <c r="D481" s="8" t="s">
        <v>100</v>
      </c>
      <c r="E481" s="8" t="s">
        <v>1028</v>
      </c>
      <c r="F481" s="8"/>
      <c r="G481" s="8"/>
      <c r="H481" s="8"/>
      <c r="I481" s="8"/>
      <c r="J481" s="8"/>
      <c r="K481" s="8"/>
      <c r="L481" s="8"/>
      <c r="M481" s="8"/>
      <c r="N481" s="8"/>
    </row>
    <row r="482" spans="1:14" x14ac:dyDescent="0.25">
      <c r="A482" s="8" t="s">
        <v>779</v>
      </c>
      <c r="B482" s="8" t="s">
        <v>278</v>
      </c>
      <c r="C482" s="8" t="s">
        <v>755</v>
      </c>
      <c r="D482" s="8" t="s">
        <v>100</v>
      </c>
      <c r="E482" s="8" t="s">
        <v>280</v>
      </c>
      <c r="F482" s="8">
        <v>2196</v>
      </c>
      <c r="G482" s="8">
        <v>2376</v>
      </c>
      <c r="H482" s="8">
        <v>2856</v>
      </c>
      <c r="I482" s="8">
        <v>3468</v>
      </c>
      <c r="J482" s="8">
        <v>3828</v>
      </c>
      <c r="K482" s="8">
        <f t="shared" ref="K482:K532" si="20">ROUNDDOWN(J482*1.15,0)</f>
        <v>4402</v>
      </c>
      <c r="L482" s="8">
        <f t="shared" ref="L482:L532" si="21">ROUNDDOWN(J482*1.3,0)</f>
        <v>4976</v>
      </c>
      <c r="M482" s="8">
        <f t="shared" ref="M482:M532" si="22">ROUNDDOWN(J482*1.45,0)</f>
        <v>5550</v>
      </c>
      <c r="N482" s="8">
        <f t="shared" ref="N482:N532" si="23">ROUNDDOWN(J482*1.6,0)</f>
        <v>6124</v>
      </c>
    </row>
    <row r="483" spans="1:14" x14ac:dyDescent="0.25">
      <c r="A483" s="8" t="s">
        <v>780</v>
      </c>
      <c r="B483" s="8" t="s">
        <v>278</v>
      </c>
      <c r="C483" s="8" t="s">
        <v>755</v>
      </c>
      <c r="D483" s="8" t="s">
        <v>100</v>
      </c>
      <c r="E483" s="8" t="s">
        <v>280</v>
      </c>
      <c r="F483" s="8">
        <v>2616</v>
      </c>
      <c r="G483" s="8">
        <v>2808</v>
      </c>
      <c r="H483" s="8">
        <v>3336</v>
      </c>
      <c r="I483" s="8">
        <v>4032</v>
      </c>
      <c r="J483" s="8">
        <v>4440</v>
      </c>
      <c r="K483" s="8">
        <f t="shared" si="20"/>
        <v>5106</v>
      </c>
      <c r="L483" s="8">
        <f t="shared" si="21"/>
        <v>5772</v>
      </c>
      <c r="M483" s="8">
        <f t="shared" si="22"/>
        <v>6438</v>
      </c>
      <c r="N483" s="8">
        <f t="shared" si="23"/>
        <v>7104</v>
      </c>
    </row>
    <row r="484" spans="1:14" x14ac:dyDescent="0.25">
      <c r="A484" s="8" t="s">
        <v>781</v>
      </c>
      <c r="B484" s="8" t="s">
        <v>278</v>
      </c>
      <c r="C484" s="8" t="s">
        <v>771</v>
      </c>
      <c r="D484" s="8" t="s">
        <v>100</v>
      </c>
      <c r="E484" s="8" t="s">
        <v>280</v>
      </c>
      <c r="F484" s="8">
        <v>2304</v>
      </c>
      <c r="G484" s="8">
        <v>2472</v>
      </c>
      <c r="H484" s="8">
        <v>2940</v>
      </c>
      <c r="I484" s="8">
        <v>3552</v>
      </c>
      <c r="J484" s="8">
        <v>3912</v>
      </c>
      <c r="K484" s="8">
        <f t="shared" si="20"/>
        <v>4498</v>
      </c>
      <c r="L484" s="8">
        <f t="shared" si="21"/>
        <v>5085</v>
      </c>
      <c r="M484" s="8">
        <f t="shared" si="22"/>
        <v>5672</v>
      </c>
      <c r="N484" s="8">
        <f t="shared" si="23"/>
        <v>6259</v>
      </c>
    </row>
    <row r="485" spans="1:14" x14ac:dyDescent="0.25">
      <c r="A485" s="8" t="s">
        <v>782</v>
      </c>
      <c r="B485" s="8" t="s">
        <v>278</v>
      </c>
      <c r="C485" s="8" t="s">
        <v>771</v>
      </c>
      <c r="D485" s="8" t="s">
        <v>100</v>
      </c>
      <c r="E485" s="8" t="s">
        <v>280</v>
      </c>
      <c r="F485" s="8">
        <v>2196</v>
      </c>
      <c r="G485" s="8">
        <v>2376</v>
      </c>
      <c r="H485" s="8">
        <v>2856</v>
      </c>
      <c r="I485" s="8">
        <v>3468</v>
      </c>
      <c r="J485" s="8">
        <v>3828</v>
      </c>
      <c r="K485" s="8">
        <f t="shared" si="20"/>
        <v>4402</v>
      </c>
      <c r="L485" s="8">
        <f t="shared" si="21"/>
        <v>4976</v>
      </c>
      <c r="M485" s="8">
        <f t="shared" si="22"/>
        <v>5550</v>
      </c>
      <c r="N485" s="8">
        <f t="shared" si="23"/>
        <v>6124</v>
      </c>
    </row>
    <row r="486" spans="1:14" x14ac:dyDescent="0.25">
      <c r="A486" s="8" t="s">
        <v>783</v>
      </c>
      <c r="B486" s="8" t="s">
        <v>278</v>
      </c>
      <c r="C486" s="8" t="s">
        <v>771</v>
      </c>
      <c r="D486" s="8" t="s">
        <v>100</v>
      </c>
      <c r="E486" s="8" t="s">
        <v>280</v>
      </c>
      <c r="F486" s="8">
        <v>2196</v>
      </c>
      <c r="G486" s="8">
        <v>2376</v>
      </c>
      <c r="H486" s="8">
        <v>2856</v>
      </c>
      <c r="I486" s="8">
        <v>3468</v>
      </c>
      <c r="J486" s="8">
        <v>3828</v>
      </c>
      <c r="K486" s="8">
        <f t="shared" si="20"/>
        <v>4402</v>
      </c>
      <c r="L486" s="8">
        <f t="shared" si="21"/>
        <v>4976</v>
      </c>
      <c r="M486" s="8">
        <f t="shared" si="22"/>
        <v>5550</v>
      </c>
      <c r="N486" s="8">
        <f t="shared" si="23"/>
        <v>6124</v>
      </c>
    </row>
    <row r="487" spans="1:14" x14ac:dyDescent="0.25">
      <c r="A487" s="8" t="s">
        <v>784</v>
      </c>
      <c r="B487" s="8" t="s">
        <v>278</v>
      </c>
      <c r="C487" s="8" t="s">
        <v>785</v>
      </c>
      <c r="D487" s="8" t="s">
        <v>100</v>
      </c>
      <c r="E487" s="8" t="s">
        <v>280</v>
      </c>
      <c r="F487" s="8">
        <v>2196</v>
      </c>
      <c r="G487" s="8">
        <v>2376</v>
      </c>
      <c r="H487" s="8">
        <v>2856</v>
      </c>
      <c r="I487" s="8">
        <v>3468</v>
      </c>
      <c r="J487" s="8">
        <v>3828</v>
      </c>
      <c r="K487" s="8">
        <f t="shared" si="20"/>
        <v>4402</v>
      </c>
      <c r="L487" s="8">
        <f t="shared" si="21"/>
        <v>4976</v>
      </c>
      <c r="M487" s="8">
        <f t="shared" si="22"/>
        <v>5550</v>
      </c>
      <c r="N487" s="8">
        <f t="shared" si="23"/>
        <v>6124</v>
      </c>
    </row>
    <row r="488" spans="1:14" x14ac:dyDescent="0.25">
      <c r="A488" s="8" t="s">
        <v>786</v>
      </c>
      <c r="B488" s="8" t="s">
        <v>278</v>
      </c>
      <c r="C488" s="8" t="s">
        <v>757</v>
      </c>
      <c r="D488" s="8" t="s">
        <v>100</v>
      </c>
      <c r="E488" s="8" t="s">
        <v>280</v>
      </c>
      <c r="F488" s="8">
        <v>2304</v>
      </c>
      <c r="G488" s="8">
        <v>2472</v>
      </c>
      <c r="H488" s="8">
        <v>2940</v>
      </c>
      <c r="I488" s="8">
        <v>3552</v>
      </c>
      <c r="J488" s="8">
        <v>3912</v>
      </c>
      <c r="K488" s="8">
        <f t="shared" si="20"/>
        <v>4498</v>
      </c>
      <c r="L488" s="8">
        <f t="shared" si="21"/>
        <v>5085</v>
      </c>
      <c r="M488" s="8">
        <f t="shared" si="22"/>
        <v>5672</v>
      </c>
      <c r="N488" s="8">
        <f t="shared" si="23"/>
        <v>6259</v>
      </c>
    </row>
    <row r="489" spans="1:14" hidden="1" x14ac:dyDescent="0.25">
      <c r="A489" s="8" t="s">
        <v>126</v>
      </c>
      <c r="B489" s="8" t="s">
        <v>98</v>
      </c>
      <c r="C489" s="8" t="s">
        <v>127</v>
      </c>
      <c r="D489" s="8" t="s">
        <v>100</v>
      </c>
      <c r="E489" s="8" t="s">
        <v>1028</v>
      </c>
      <c r="F489" s="8"/>
      <c r="G489" s="8"/>
      <c r="H489" s="8"/>
      <c r="I489" s="8"/>
      <c r="J489" s="8"/>
      <c r="K489" s="8"/>
      <c r="L489" s="8"/>
      <c r="M489" s="8"/>
      <c r="N489" s="8"/>
    </row>
    <row r="490" spans="1:14" x14ac:dyDescent="0.25">
      <c r="A490" s="8" t="s">
        <v>789</v>
      </c>
      <c r="B490" s="8" t="s">
        <v>278</v>
      </c>
      <c r="C490" s="8" t="s">
        <v>790</v>
      </c>
      <c r="D490" s="8" t="s">
        <v>434</v>
      </c>
      <c r="E490" s="8" t="s">
        <v>280</v>
      </c>
      <c r="F490" s="8">
        <v>2544</v>
      </c>
      <c r="G490" s="8">
        <v>2736</v>
      </c>
      <c r="H490" s="8">
        <v>3252</v>
      </c>
      <c r="I490" s="8">
        <v>3936</v>
      </c>
      <c r="J490" s="8">
        <v>4332</v>
      </c>
      <c r="K490" s="8">
        <f t="shared" si="20"/>
        <v>4981</v>
      </c>
      <c r="L490" s="8">
        <f t="shared" si="21"/>
        <v>5631</v>
      </c>
      <c r="M490" s="8">
        <f t="shared" si="22"/>
        <v>6281</v>
      </c>
      <c r="N490" s="8">
        <f t="shared" si="23"/>
        <v>6931</v>
      </c>
    </row>
    <row r="491" spans="1:14" x14ac:dyDescent="0.25">
      <c r="A491" s="8" t="s">
        <v>791</v>
      </c>
      <c r="B491" s="8" t="s">
        <v>278</v>
      </c>
      <c r="C491" s="8" t="s">
        <v>792</v>
      </c>
      <c r="D491" s="8" t="s">
        <v>100</v>
      </c>
      <c r="E491" s="8" t="s">
        <v>280</v>
      </c>
      <c r="F491" s="8">
        <v>2196</v>
      </c>
      <c r="G491" s="8">
        <v>2376</v>
      </c>
      <c r="H491" s="8">
        <v>2856</v>
      </c>
      <c r="I491" s="8">
        <v>3468</v>
      </c>
      <c r="J491" s="8">
        <v>3828</v>
      </c>
      <c r="K491" s="8">
        <f t="shared" si="20"/>
        <v>4402</v>
      </c>
      <c r="L491" s="8">
        <f t="shared" si="21"/>
        <v>4976</v>
      </c>
      <c r="M491" s="8">
        <f t="shared" si="22"/>
        <v>5550</v>
      </c>
      <c r="N491" s="8">
        <f t="shared" si="23"/>
        <v>6124</v>
      </c>
    </row>
    <row r="492" spans="1:14" hidden="1" x14ac:dyDescent="0.25">
      <c r="A492" s="8" t="s">
        <v>173</v>
      </c>
      <c r="B492" s="8" t="s">
        <v>169</v>
      </c>
      <c r="C492" s="8" t="s">
        <v>170</v>
      </c>
      <c r="D492" s="8" t="s">
        <v>100</v>
      </c>
      <c r="E492" s="8" t="s">
        <v>1028</v>
      </c>
      <c r="F492" s="8"/>
      <c r="G492" s="8"/>
      <c r="H492" s="8"/>
      <c r="I492" s="8"/>
      <c r="J492" s="8"/>
      <c r="K492" s="8"/>
      <c r="L492" s="8"/>
      <c r="M492" s="8"/>
      <c r="N492" s="8"/>
    </row>
    <row r="493" spans="1:14" hidden="1" x14ac:dyDescent="0.25">
      <c r="A493" s="8" t="s">
        <v>128</v>
      </c>
      <c r="B493" s="8" t="s">
        <v>98</v>
      </c>
      <c r="C493" s="8" t="s">
        <v>129</v>
      </c>
      <c r="D493" s="8" t="s">
        <v>100</v>
      </c>
      <c r="E493" s="8" t="s">
        <v>1028</v>
      </c>
      <c r="F493" s="8"/>
      <c r="G493" s="8"/>
      <c r="H493" s="8"/>
      <c r="I493" s="8"/>
      <c r="J493" s="8"/>
      <c r="K493" s="8"/>
      <c r="L493" s="8"/>
      <c r="M493" s="8"/>
      <c r="N493" s="8"/>
    </row>
    <row r="494" spans="1:14" x14ac:dyDescent="0.25">
      <c r="A494" s="8" t="s">
        <v>798</v>
      </c>
      <c r="B494" s="8" t="s">
        <v>278</v>
      </c>
      <c r="C494" s="8" t="s">
        <v>771</v>
      </c>
      <c r="D494" s="8" t="s">
        <v>100</v>
      </c>
      <c r="E494" s="8" t="s">
        <v>280</v>
      </c>
      <c r="F494" s="8">
        <v>2196</v>
      </c>
      <c r="G494" s="8">
        <v>2376</v>
      </c>
      <c r="H494" s="8">
        <v>2856</v>
      </c>
      <c r="I494" s="8">
        <v>3468</v>
      </c>
      <c r="J494" s="8">
        <v>3828</v>
      </c>
      <c r="K494" s="8">
        <f t="shared" si="20"/>
        <v>4402</v>
      </c>
      <c r="L494" s="8">
        <f t="shared" si="21"/>
        <v>4976</v>
      </c>
      <c r="M494" s="8">
        <f t="shared" si="22"/>
        <v>5550</v>
      </c>
      <c r="N494" s="8">
        <f t="shared" si="23"/>
        <v>6124</v>
      </c>
    </row>
    <row r="495" spans="1:14" hidden="1" x14ac:dyDescent="0.25">
      <c r="A495" s="8" t="s">
        <v>130</v>
      </c>
      <c r="B495" s="8" t="s">
        <v>98</v>
      </c>
      <c r="C495" s="8" t="s">
        <v>131</v>
      </c>
      <c r="D495" s="8" t="s">
        <v>100</v>
      </c>
      <c r="E495" s="8" t="s">
        <v>1028</v>
      </c>
      <c r="F495" s="8"/>
      <c r="G495" s="8"/>
      <c r="H495" s="8"/>
      <c r="I495" s="8"/>
      <c r="J495" s="8"/>
      <c r="K495" s="8"/>
      <c r="L495" s="8"/>
      <c r="M495" s="8"/>
      <c r="N495" s="8"/>
    </row>
    <row r="496" spans="1:14" x14ac:dyDescent="0.25">
      <c r="A496" s="8" t="s">
        <v>801</v>
      </c>
      <c r="B496" s="8" t="s">
        <v>278</v>
      </c>
      <c r="C496" s="8" t="s">
        <v>802</v>
      </c>
      <c r="D496" s="8" t="s">
        <v>434</v>
      </c>
      <c r="E496" s="8" t="s">
        <v>280</v>
      </c>
      <c r="F496" s="8">
        <v>3396</v>
      </c>
      <c r="G496" s="8">
        <v>3648</v>
      </c>
      <c r="H496" s="8">
        <v>4344</v>
      </c>
      <c r="I496" s="8">
        <v>5256</v>
      </c>
      <c r="J496" s="8">
        <v>5784</v>
      </c>
      <c r="K496" s="8">
        <f t="shared" si="20"/>
        <v>6651</v>
      </c>
      <c r="L496" s="8">
        <f t="shared" si="21"/>
        <v>7519</v>
      </c>
      <c r="M496" s="8">
        <f t="shared" si="22"/>
        <v>8386</v>
      </c>
      <c r="N496" s="8">
        <f t="shared" si="23"/>
        <v>9254</v>
      </c>
    </row>
    <row r="497" spans="1:14" x14ac:dyDescent="0.25">
      <c r="A497" s="8" t="s">
        <v>803</v>
      </c>
      <c r="B497" s="8" t="s">
        <v>278</v>
      </c>
      <c r="C497" s="8" t="s">
        <v>802</v>
      </c>
      <c r="D497" s="8" t="s">
        <v>434</v>
      </c>
      <c r="E497" s="8" t="s">
        <v>280</v>
      </c>
      <c r="F497" s="8">
        <v>3984</v>
      </c>
      <c r="G497" s="8">
        <v>4284</v>
      </c>
      <c r="H497" s="8">
        <v>5088</v>
      </c>
      <c r="I497" s="8">
        <v>6156</v>
      </c>
      <c r="J497" s="8">
        <v>6780</v>
      </c>
      <c r="K497" s="8">
        <f t="shared" si="20"/>
        <v>7797</v>
      </c>
      <c r="L497" s="8">
        <f t="shared" si="21"/>
        <v>8814</v>
      </c>
      <c r="M497" s="8">
        <f t="shared" si="22"/>
        <v>9831</v>
      </c>
      <c r="N497" s="8">
        <f t="shared" si="23"/>
        <v>10848</v>
      </c>
    </row>
    <row r="498" spans="1:14" x14ac:dyDescent="0.25">
      <c r="A498" s="8" t="s">
        <v>804</v>
      </c>
      <c r="B498" s="8" t="s">
        <v>278</v>
      </c>
      <c r="C498" s="8" t="s">
        <v>805</v>
      </c>
      <c r="D498" s="8" t="s">
        <v>434</v>
      </c>
      <c r="E498" s="8" t="s">
        <v>280</v>
      </c>
      <c r="F498" s="8">
        <v>3696</v>
      </c>
      <c r="G498" s="8">
        <v>3972</v>
      </c>
      <c r="H498" s="8">
        <v>4728</v>
      </c>
      <c r="I498" s="8">
        <v>5712</v>
      </c>
      <c r="J498" s="8">
        <v>6300</v>
      </c>
      <c r="K498" s="8">
        <f t="shared" si="20"/>
        <v>7245</v>
      </c>
      <c r="L498" s="8">
        <f t="shared" si="21"/>
        <v>8190</v>
      </c>
      <c r="M498" s="8">
        <f t="shared" si="22"/>
        <v>9135</v>
      </c>
      <c r="N498" s="8">
        <f t="shared" si="23"/>
        <v>10080</v>
      </c>
    </row>
    <row r="499" spans="1:14" x14ac:dyDescent="0.25">
      <c r="A499" s="8" t="s">
        <v>806</v>
      </c>
      <c r="B499" s="8" t="s">
        <v>278</v>
      </c>
      <c r="C499" s="8" t="s">
        <v>805</v>
      </c>
      <c r="D499" s="8" t="s">
        <v>434</v>
      </c>
      <c r="E499" s="8" t="s">
        <v>280</v>
      </c>
      <c r="F499" s="8">
        <v>3948</v>
      </c>
      <c r="G499" s="8">
        <v>4236</v>
      </c>
      <c r="H499" s="8">
        <v>5040</v>
      </c>
      <c r="I499" s="8">
        <v>6096</v>
      </c>
      <c r="J499" s="8">
        <v>6708</v>
      </c>
      <c r="K499" s="8">
        <f t="shared" si="20"/>
        <v>7714</v>
      </c>
      <c r="L499" s="8">
        <f t="shared" si="21"/>
        <v>8720</v>
      </c>
      <c r="M499" s="8">
        <f t="shared" si="22"/>
        <v>9726</v>
      </c>
      <c r="N499" s="8">
        <f t="shared" si="23"/>
        <v>10732</v>
      </c>
    </row>
    <row r="500" spans="1:14" x14ac:dyDescent="0.25">
      <c r="A500" s="8" t="s">
        <v>807</v>
      </c>
      <c r="B500" s="8" t="s">
        <v>278</v>
      </c>
      <c r="C500" s="8" t="s">
        <v>805</v>
      </c>
      <c r="D500" s="8" t="s">
        <v>434</v>
      </c>
      <c r="E500" s="8" t="s">
        <v>280</v>
      </c>
      <c r="F500" s="8">
        <v>2640</v>
      </c>
      <c r="G500" s="8">
        <v>2832</v>
      </c>
      <c r="H500" s="8">
        <v>3372</v>
      </c>
      <c r="I500" s="8">
        <v>4080</v>
      </c>
      <c r="J500" s="8">
        <v>4488</v>
      </c>
      <c r="K500" s="8">
        <f t="shared" si="20"/>
        <v>5161</v>
      </c>
      <c r="L500" s="8">
        <f t="shared" si="21"/>
        <v>5834</v>
      </c>
      <c r="M500" s="8">
        <f t="shared" si="22"/>
        <v>6507</v>
      </c>
      <c r="N500" s="8">
        <f t="shared" si="23"/>
        <v>7180</v>
      </c>
    </row>
    <row r="501" spans="1:14" x14ac:dyDescent="0.25">
      <c r="A501" s="8" t="s">
        <v>808</v>
      </c>
      <c r="B501" s="8" t="s">
        <v>278</v>
      </c>
      <c r="C501" s="8" t="s">
        <v>809</v>
      </c>
      <c r="D501" s="8" t="s">
        <v>434</v>
      </c>
      <c r="E501" s="8" t="s">
        <v>280</v>
      </c>
      <c r="F501" s="8">
        <v>3024</v>
      </c>
      <c r="G501" s="8">
        <v>3252</v>
      </c>
      <c r="H501" s="8">
        <v>3864</v>
      </c>
      <c r="I501" s="8">
        <v>4668</v>
      </c>
      <c r="J501" s="8">
        <v>5148</v>
      </c>
      <c r="K501" s="8">
        <f t="shared" si="20"/>
        <v>5920</v>
      </c>
      <c r="L501" s="8">
        <f t="shared" si="21"/>
        <v>6692</v>
      </c>
      <c r="M501" s="8">
        <f t="shared" si="22"/>
        <v>7464</v>
      </c>
      <c r="N501" s="8">
        <f t="shared" si="23"/>
        <v>8236</v>
      </c>
    </row>
    <row r="502" spans="1:14" x14ac:dyDescent="0.25">
      <c r="A502" s="8" t="s">
        <v>810</v>
      </c>
      <c r="B502" s="8" t="s">
        <v>278</v>
      </c>
      <c r="C502" s="8" t="s">
        <v>809</v>
      </c>
      <c r="D502" s="8" t="s">
        <v>434</v>
      </c>
      <c r="E502" s="8" t="s">
        <v>280</v>
      </c>
      <c r="F502" s="8">
        <v>2904</v>
      </c>
      <c r="G502" s="8">
        <v>3120</v>
      </c>
      <c r="H502" s="8">
        <v>3708</v>
      </c>
      <c r="I502" s="8">
        <v>4488</v>
      </c>
      <c r="J502" s="8">
        <v>4944</v>
      </c>
      <c r="K502" s="8">
        <f t="shared" si="20"/>
        <v>5685</v>
      </c>
      <c r="L502" s="8">
        <f t="shared" si="21"/>
        <v>6427</v>
      </c>
      <c r="M502" s="8">
        <f t="shared" si="22"/>
        <v>7168</v>
      </c>
      <c r="N502" s="8">
        <f t="shared" si="23"/>
        <v>7910</v>
      </c>
    </row>
    <row r="503" spans="1:14" x14ac:dyDescent="0.25">
      <c r="A503" s="8" t="s">
        <v>811</v>
      </c>
      <c r="B503" s="8" t="s">
        <v>278</v>
      </c>
      <c r="C503" s="8" t="s">
        <v>809</v>
      </c>
      <c r="D503" s="8" t="s">
        <v>434</v>
      </c>
      <c r="E503" s="8" t="s">
        <v>280</v>
      </c>
      <c r="F503" s="8">
        <v>2724</v>
      </c>
      <c r="G503" s="8">
        <v>2928</v>
      </c>
      <c r="H503" s="8">
        <v>3480</v>
      </c>
      <c r="I503" s="8">
        <v>4212</v>
      </c>
      <c r="J503" s="8">
        <v>4632</v>
      </c>
      <c r="K503" s="8">
        <f t="shared" si="20"/>
        <v>5326</v>
      </c>
      <c r="L503" s="8">
        <f t="shared" si="21"/>
        <v>6021</v>
      </c>
      <c r="M503" s="8">
        <f t="shared" si="22"/>
        <v>6716</v>
      </c>
      <c r="N503" s="8">
        <f t="shared" si="23"/>
        <v>7411</v>
      </c>
    </row>
    <row r="504" spans="1:14" x14ac:dyDescent="0.25">
      <c r="A504" s="8" t="s">
        <v>812</v>
      </c>
      <c r="B504" s="8" t="s">
        <v>278</v>
      </c>
      <c r="C504" s="8" t="s">
        <v>809</v>
      </c>
      <c r="D504" s="8" t="s">
        <v>434</v>
      </c>
      <c r="E504" s="8" t="s">
        <v>280</v>
      </c>
      <c r="F504" s="8">
        <v>2700</v>
      </c>
      <c r="G504" s="8">
        <v>2892</v>
      </c>
      <c r="H504" s="8">
        <v>3444</v>
      </c>
      <c r="I504" s="8">
        <v>4164</v>
      </c>
      <c r="J504" s="8">
        <v>4584</v>
      </c>
      <c r="K504" s="8">
        <f t="shared" si="20"/>
        <v>5271</v>
      </c>
      <c r="L504" s="8">
        <f t="shared" si="21"/>
        <v>5959</v>
      </c>
      <c r="M504" s="8">
        <f t="shared" si="22"/>
        <v>6646</v>
      </c>
      <c r="N504" s="8">
        <f t="shared" si="23"/>
        <v>7334</v>
      </c>
    </row>
    <row r="505" spans="1:14" x14ac:dyDescent="0.25">
      <c r="A505" s="8" t="s">
        <v>813</v>
      </c>
      <c r="B505" s="8" t="s">
        <v>278</v>
      </c>
      <c r="C505" s="8" t="s">
        <v>809</v>
      </c>
      <c r="D505" s="8" t="s">
        <v>434</v>
      </c>
      <c r="E505" s="8" t="s">
        <v>280</v>
      </c>
      <c r="F505" s="8">
        <v>2700</v>
      </c>
      <c r="G505" s="8">
        <v>2892</v>
      </c>
      <c r="H505" s="8">
        <v>3444</v>
      </c>
      <c r="I505" s="8">
        <v>4164</v>
      </c>
      <c r="J505" s="8">
        <v>4584</v>
      </c>
      <c r="K505" s="8">
        <f t="shared" si="20"/>
        <v>5271</v>
      </c>
      <c r="L505" s="8">
        <f t="shared" si="21"/>
        <v>5959</v>
      </c>
      <c r="M505" s="8">
        <f t="shared" si="22"/>
        <v>6646</v>
      </c>
      <c r="N505" s="8">
        <f t="shared" si="23"/>
        <v>7334</v>
      </c>
    </row>
    <row r="506" spans="1:14" x14ac:dyDescent="0.25">
      <c r="A506" s="8" t="s">
        <v>814</v>
      </c>
      <c r="B506" s="8" t="s">
        <v>278</v>
      </c>
      <c r="C506" s="8" t="s">
        <v>815</v>
      </c>
      <c r="D506" s="8" t="s">
        <v>109</v>
      </c>
      <c r="E506" s="8" t="s">
        <v>280</v>
      </c>
      <c r="F506" s="8">
        <v>3588</v>
      </c>
      <c r="G506" s="8">
        <v>3864</v>
      </c>
      <c r="H506" s="8">
        <v>4584</v>
      </c>
      <c r="I506" s="8">
        <v>5544</v>
      </c>
      <c r="J506" s="8">
        <v>6108</v>
      </c>
      <c r="K506" s="8">
        <f t="shared" si="20"/>
        <v>7024</v>
      </c>
      <c r="L506" s="8">
        <f t="shared" si="21"/>
        <v>7940</v>
      </c>
      <c r="M506" s="8">
        <f t="shared" si="22"/>
        <v>8856</v>
      </c>
      <c r="N506" s="8">
        <f t="shared" si="23"/>
        <v>9772</v>
      </c>
    </row>
    <row r="507" spans="1:14" x14ac:dyDescent="0.25">
      <c r="A507" s="8" t="s">
        <v>816</v>
      </c>
      <c r="B507" s="8" t="s">
        <v>278</v>
      </c>
      <c r="C507" s="8" t="s">
        <v>817</v>
      </c>
      <c r="D507" s="8" t="s">
        <v>434</v>
      </c>
      <c r="E507" s="8" t="s">
        <v>280</v>
      </c>
      <c r="F507" s="8">
        <v>2844</v>
      </c>
      <c r="G507" s="8">
        <v>3060</v>
      </c>
      <c r="H507" s="8">
        <v>3636</v>
      </c>
      <c r="I507" s="8">
        <v>4392</v>
      </c>
      <c r="J507" s="8">
        <v>4848</v>
      </c>
      <c r="K507" s="8">
        <f t="shared" si="20"/>
        <v>5575</v>
      </c>
      <c r="L507" s="8">
        <f t="shared" si="21"/>
        <v>6302</v>
      </c>
      <c r="M507" s="8">
        <f t="shared" si="22"/>
        <v>7029</v>
      </c>
      <c r="N507" s="8">
        <f t="shared" si="23"/>
        <v>7756</v>
      </c>
    </row>
    <row r="508" spans="1:14" x14ac:dyDescent="0.25">
      <c r="A508" s="8" t="s">
        <v>818</v>
      </c>
      <c r="B508" s="8" t="s">
        <v>278</v>
      </c>
      <c r="C508" s="8" t="s">
        <v>817</v>
      </c>
      <c r="D508" s="8" t="s">
        <v>434</v>
      </c>
      <c r="E508" s="8" t="s">
        <v>280</v>
      </c>
      <c r="F508" s="8">
        <v>3384</v>
      </c>
      <c r="G508" s="8">
        <v>3636</v>
      </c>
      <c r="H508" s="8">
        <v>4320</v>
      </c>
      <c r="I508" s="8">
        <v>5220</v>
      </c>
      <c r="J508" s="8">
        <v>5748</v>
      </c>
      <c r="K508" s="8">
        <f t="shared" si="20"/>
        <v>6610</v>
      </c>
      <c r="L508" s="8">
        <f t="shared" si="21"/>
        <v>7472</v>
      </c>
      <c r="M508" s="8">
        <f t="shared" si="22"/>
        <v>8334</v>
      </c>
      <c r="N508" s="8">
        <f t="shared" si="23"/>
        <v>9196</v>
      </c>
    </row>
    <row r="509" spans="1:14" x14ac:dyDescent="0.25">
      <c r="A509" s="8" t="s">
        <v>819</v>
      </c>
      <c r="B509" s="8" t="s">
        <v>278</v>
      </c>
      <c r="C509" s="8" t="s">
        <v>817</v>
      </c>
      <c r="D509" s="8" t="s">
        <v>434</v>
      </c>
      <c r="E509" s="8" t="s">
        <v>280</v>
      </c>
      <c r="F509" s="8">
        <v>3000</v>
      </c>
      <c r="G509" s="8">
        <v>3228</v>
      </c>
      <c r="H509" s="8">
        <v>3840</v>
      </c>
      <c r="I509" s="8">
        <v>4644</v>
      </c>
      <c r="J509" s="8">
        <v>5112</v>
      </c>
      <c r="K509" s="8">
        <f t="shared" si="20"/>
        <v>5878</v>
      </c>
      <c r="L509" s="8">
        <f t="shared" si="21"/>
        <v>6645</v>
      </c>
      <c r="M509" s="8">
        <f t="shared" si="22"/>
        <v>7412</v>
      </c>
      <c r="N509" s="8">
        <f t="shared" si="23"/>
        <v>8179</v>
      </c>
    </row>
    <row r="510" spans="1:14" x14ac:dyDescent="0.25">
      <c r="A510" s="8" t="s">
        <v>820</v>
      </c>
      <c r="B510" s="8" t="s">
        <v>278</v>
      </c>
      <c r="C510" s="8" t="s">
        <v>817</v>
      </c>
      <c r="D510" s="8" t="s">
        <v>434</v>
      </c>
      <c r="E510" s="8" t="s">
        <v>280</v>
      </c>
      <c r="F510" s="8">
        <v>3972</v>
      </c>
      <c r="G510" s="8">
        <v>4272</v>
      </c>
      <c r="H510" s="8">
        <v>5076</v>
      </c>
      <c r="I510" s="8">
        <v>6132</v>
      </c>
      <c r="J510" s="8">
        <v>6756</v>
      </c>
      <c r="K510" s="8">
        <f t="shared" si="20"/>
        <v>7769</v>
      </c>
      <c r="L510" s="8">
        <f t="shared" si="21"/>
        <v>8782</v>
      </c>
      <c r="M510" s="8">
        <f t="shared" si="22"/>
        <v>9796</v>
      </c>
      <c r="N510" s="8">
        <f t="shared" si="23"/>
        <v>10809</v>
      </c>
    </row>
    <row r="511" spans="1:14" x14ac:dyDescent="0.25">
      <c r="A511" s="8" t="s">
        <v>821</v>
      </c>
      <c r="B511" s="8" t="s">
        <v>278</v>
      </c>
      <c r="C511" s="8" t="s">
        <v>817</v>
      </c>
      <c r="D511" s="8" t="s">
        <v>434</v>
      </c>
      <c r="E511" s="8" t="s">
        <v>280</v>
      </c>
      <c r="F511" s="8">
        <v>2400</v>
      </c>
      <c r="G511" s="8">
        <v>2580</v>
      </c>
      <c r="H511" s="8">
        <v>3072</v>
      </c>
      <c r="I511" s="8">
        <v>3720</v>
      </c>
      <c r="J511" s="8">
        <v>4092</v>
      </c>
      <c r="K511" s="8">
        <f t="shared" si="20"/>
        <v>4705</v>
      </c>
      <c r="L511" s="8">
        <f t="shared" si="21"/>
        <v>5319</v>
      </c>
      <c r="M511" s="8">
        <f t="shared" si="22"/>
        <v>5933</v>
      </c>
      <c r="N511" s="8">
        <f t="shared" si="23"/>
        <v>6547</v>
      </c>
    </row>
    <row r="512" spans="1:14" x14ac:dyDescent="0.25">
      <c r="A512" s="8" t="s">
        <v>822</v>
      </c>
      <c r="B512" s="8" t="s">
        <v>278</v>
      </c>
      <c r="C512" s="8" t="s">
        <v>817</v>
      </c>
      <c r="D512" s="8" t="s">
        <v>434</v>
      </c>
      <c r="E512" s="8" t="s">
        <v>280</v>
      </c>
      <c r="F512" s="8">
        <v>3300</v>
      </c>
      <c r="G512" s="8">
        <v>3552</v>
      </c>
      <c r="H512" s="8">
        <v>4224</v>
      </c>
      <c r="I512" s="8">
        <v>5112</v>
      </c>
      <c r="J512" s="8">
        <v>5628</v>
      </c>
      <c r="K512" s="8">
        <f t="shared" si="20"/>
        <v>6472</v>
      </c>
      <c r="L512" s="8">
        <f t="shared" si="21"/>
        <v>7316</v>
      </c>
      <c r="M512" s="8">
        <f t="shared" si="22"/>
        <v>8160</v>
      </c>
      <c r="N512" s="8">
        <f t="shared" si="23"/>
        <v>9004</v>
      </c>
    </row>
    <row r="513" spans="1:14" x14ac:dyDescent="0.25">
      <c r="A513" s="8" t="s">
        <v>823</v>
      </c>
      <c r="B513" s="8" t="s">
        <v>278</v>
      </c>
      <c r="C513" s="8" t="s">
        <v>817</v>
      </c>
      <c r="D513" s="8" t="s">
        <v>434</v>
      </c>
      <c r="E513" s="8" t="s">
        <v>280</v>
      </c>
      <c r="F513" s="8">
        <v>3000</v>
      </c>
      <c r="G513" s="8">
        <v>3228</v>
      </c>
      <c r="H513" s="8">
        <v>3840</v>
      </c>
      <c r="I513" s="8">
        <v>4644</v>
      </c>
      <c r="J513" s="8">
        <v>5112</v>
      </c>
      <c r="K513" s="8">
        <f t="shared" si="20"/>
        <v>5878</v>
      </c>
      <c r="L513" s="8">
        <f t="shared" si="21"/>
        <v>6645</v>
      </c>
      <c r="M513" s="8">
        <f t="shared" si="22"/>
        <v>7412</v>
      </c>
      <c r="N513" s="8">
        <f t="shared" si="23"/>
        <v>8179</v>
      </c>
    </row>
    <row r="514" spans="1:14" x14ac:dyDescent="0.25">
      <c r="A514" s="8" t="s">
        <v>824</v>
      </c>
      <c r="B514" s="8" t="s">
        <v>278</v>
      </c>
      <c r="C514" s="8" t="s">
        <v>817</v>
      </c>
      <c r="D514" s="8" t="s">
        <v>434</v>
      </c>
      <c r="E514" s="8" t="s">
        <v>280</v>
      </c>
      <c r="F514" s="8">
        <v>3180</v>
      </c>
      <c r="G514" s="8">
        <v>3420</v>
      </c>
      <c r="H514" s="8">
        <v>4068</v>
      </c>
      <c r="I514" s="8">
        <v>4920</v>
      </c>
      <c r="J514" s="8">
        <v>5412</v>
      </c>
      <c r="K514" s="8">
        <f t="shared" si="20"/>
        <v>6223</v>
      </c>
      <c r="L514" s="8">
        <f t="shared" si="21"/>
        <v>7035</v>
      </c>
      <c r="M514" s="8">
        <f t="shared" si="22"/>
        <v>7847</v>
      </c>
      <c r="N514" s="8">
        <f t="shared" si="23"/>
        <v>8659</v>
      </c>
    </row>
    <row r="515" spans="1:14" x14ac:dyDescent="0.25">
      <c r="A515" s="8" t="s">
        <v>825</v>
      </c>
      <c r="B515" s="8" t="s">
        <v>278</v>
      </c>
      <c r="C515" s="8" t="s">
        <v>826</v>
      </c>
      <c r="D515" s="8" t="s">
        <v>434</v>
      </c>
      <c r="E515" s="8" t="s">
        <v>280</v>
      </c>
      <c r="F515" s="8">
        <v>3552</v>
      </c>
      <c r="G515" s="8">
        <v>3816</v>
      </c>
      <c r="H515" s="8">
        <v>4536</v>
      </c>
      <c r="I515" s="8">
        <v>5484</v>
      </c>
      <c r="J515" s="8">
        <v>6036</v>
      </c>
      <c r="K515" s="8">
        <f t="shared" si="20"/>
        <v>6941</v>
      </c>
      <c r="L515" s="8">
        <f t="shared" si="21"/>
        <v>7846</v>
      </c>
      <c r="M515" s="8">
        <f t="shared" si="22"/>
        <v>8752</v>
      </c>
      <c r="N515" s="8">
        <f t="shared" si="23"/>
        <v>9657</v>
      </c>
    </row>
    <row r="516" spans="1:14" x14ac:dyDescent="0.25">
      <c r="A516" s="8" t="s">
        <v>827</v>
      </c>
      <c r="B516" s="8" t="s">
        <v>278</v>
      </c>
      <c r="C516" s="8" t="s">
        <v>817</v>
      </c>
      <c r="D516" s="8" t="s">
        <v>434</v>
      </c>
      <c r="E516" s="8" t="s">
        <v>280</v>
      </c>
      <c r="F516" s="8">
        <v>3984</v>
      </c>
      <c r="G516" s="8">
        <v>4284</v>
      </c>
      <c r="H516" s="8">
        <v>5088</v>
      </c>
      <c r="I516" s="8">
        <v>6156</v>
      </c>
      <c r="J516" s="8">
        <v>6780</v>
      </c>
      <c r="K516" s="8">
        <f t="shared" si="20"/>
        <v>7797</v>
      </c>
      <c r="L516" s="8">
        <f t="shared" si="21"/>
        <v>8814</v>
      </c>
      <c r="M516" s="8">
        <f t="shared" si="22"/>
        <v>9831</v>
      </c>
      <c r="N516" s="8">
        <f t="shared" si="23"/>
        <v>10848</v>
      </c>
    </row>
    <row r="517" spans="1:14" x14ac:dyDescent="0.25">
      <c r="A517" s="8" t="s">
        <v>828</v>
      </c>
      <c r="B517" s="8" t="s">
        <v>278</v>
      </c>
      <c r="C517" s="8" t="s">
        <v>829</v>
      </c>
      <c r="D517" s="8" t="s">
        <v>434</v>
      </c>
      <c r="E517" s="8" t="s">
        <v>280</v>
      </c>
      <c r="F517" s="8">
        <v>2700</v>
      </c>
      <c r="G517" s="8">
        <v>2892</v>
      </c>
      <c r="H517" s="8">
        <v>3444</v>
      </c>
      <c r="I517" s="8">
        <v>4164</v>
      </c>
      <c r="J517" s="8">
        <v>4584</v>
      </c>
      <c r="K517" s="8">
        <f t="shared" si="20"/>
        <v>5271</v>
      </c>
      <c r="L517" s="8">
        <f t="shared" si="21"/>
        <v>5959</v>
      </c>
      <c r="M517" s="8">
        <f t="shared" si="22"/>
        <v>6646</v>
      </c>
      <c r="N517" s="8">
        <f t="shared" si="23"/>
        <v>7334</v>
      </c>
    </row>
    <row r="518" spans="1:14" x14ac:dyDescent="0.25">
      <c r="A518" s="8" t="s">
        <v>830</v>
      </c>
      <c r="B518" s="8" t="s">
        <v>278</v>
      </c>
      <c r="C518" s="8" t="s">
        <v>829</v>
      </c>
      <c r="D518" s="8" t="s">
        <v>434</v>
      </c>
      <c r="E518" s="8" t="s">
        <v>280</v>
      </c>
      <c r="F518" s="8">
        <v>2844</v>
      </c>
      <c r="G518" s="8">
        <v>3060</v>
      </c>
      <c r="H518" s="8">
        <v>3636</v>
      </c>
      <c r="I518" s="8">
        <v>4392</v>
      </c>
      <c r="J518" s="8">
        <v>4848</v>
      </c>
      <c r="K518" s="8">
        <f t="shared" si="20"/>
        <v>5575</v>
      </c>
      <c r="L518" s="8">
        <f t="shared" si="21"/>
        <v>6302</v>
      </c>
      <c r="M518" s="8">
        <f t="shared" si="22"/>
        <v>7029</v>
      </c>
      <c r="N518" s="8">
        <f t="shared" si="23"/>
        <v>7756</v>
      </c>
    </row>
    <row r="519" spans="1:14" x14ac:dyDescent="0.25">
      <c r="A519" s="8" t="s">
        <v>831</v>
      </c>
      <c r="B519" s="8" t="s">
        <v>278</v>
      </c>
      <c r="C519" s="8" t="s">
        <v>832</v>
      </c>
      <c r="D519" s="8" t="s">
        <v>434</v>
      </c>
      <c r="E519" s="8" t="s">
        <v>280</v>
      </c>
      <c r="F519" s="8">
        <v>2820</v>
      </c>
      <c r="G519" s="8">
        <v>3024</v>
      </c>
      <c r="H519" s="8">
        <v>3600</v>
      </c>
      <c r="I519" s="8">
        <v>4356</v>
      </c>
      <c r="J519" s="8">
        <v>4800</v>
      </c>
      <c r="K519" s="8">
        <f t="shared" si="20"/>
        <v>5520</v>
      </c>
      <c r="L519" s="8">
        <f t="shared" si="21"/>
        <v>6240</v>
      </c>
      <c r="M519" s="8">
        <f t="shared" si="22"/>
        <v>6960</v>
      </c>
      <c r="N519" s="8">
        <f t="shared" si="23"/>
        <v>7680</v>
      </c>
    </row>
    <row r="520" spans="1:14" x14ac:dyDescent="0.25">
      <c r="A520" s="8" t="s">
        <v>833</v>
      </c>
      <c r="B520" s="8" t="s">
        <v>278</v>
      </c>
      <c r="C520" s="8" t="s">
        <v>832</v>
      </c>
      <c r="D520" s="8" t="s">
        <v>434</v>
      </c>
      <c r="E520" s="8" t="s">
        <v>280</v>
      </c>
      <c r="F520" s="8">
        <v>2520</v>
      </c>
      <c r="G520" s="8">
        <v>2700</v>
      </c>
      <c r="H520" s="8">
        <v>3216</v>
      </c>
      <c r="I520" s="8">
        <v>3888</v>
      </c>
      <c r="J520" s="8">
        <v>4284</v>
      </c>
      <c r="K520" s="8">
        <f t="shared" si="20"/>
        <v>4926</v>
      </c>
      <c r="L520" s="8">
        <f t="shared" si="21"/>
        <v>5569</v>
      </c>
      <c r="M520" s="8">
        <f t="shared" si="22"/>
        <v>6211</v>
      </c>
      <c r="N520" s="8">
        <f t="shared" si="23"/>
        <v>6854</v>
      </c>
    </row>
    <row r="521" spans="1:14" x14ac:dyDescent="0.25">
      <c r="A521" s="8" t="s">
        <v>834</v>
      </c>
      <c r="B521" s="8" t="s">
        <v>278</v>
      </c>
      <c r="C521" s="8" t="s">
        <v>835</v>
      </c>
      <c r="D521" s="8" t="s">
        <v>434</v>
      </c>
      <c r="E521" s="8" t="s">
        <v>280</v>
      </c>
      <c r="F521" s="8">
        <v>3084</v>
      </c>
      <c r="G521" s="8">
        <v>3324</v>
      </c>
      <c r="H521" s="8">
        <v>3948</v>
      </c>
      <c r="I521" s="8">
        <v>4776</v>
      </c>
      <c r="J521" s="8">
        <v>5256</v>
      </c>
      <c r="K521" s="8">
        <f t="shared" si="20"/>
        <v>6044</v>
      </c>
      <c r="L521" s="8">
        <f t="shared" si="21"/>
        <v>6832</v>
      </c>
      <c r="M521" s="8">
        <f t="shared" si="22"/>
        <v>7621</v>
      </c>
      <c r="N521" s="8">
        <f t="shared" si="23"/>
        <v>8409</v>
      </c>
    </row>
    <row r="522" spans="1:14" x14ac:dyDescent="0.25">
      <c r="A522" s="8" t="s">
        <v>836</v>
      </c>
      <c r="B522" s="8" t="s">
        <v>278</v>
      </c>
      <c r="C522" s="8" t="s">
        <v>815</v>
      </c>
      <c r="D522" s="8" t="s">
        <v>109</v>
      </c>
      <c r="E522" s="8" t="s">
        <v>280</v>
      </c>
      <c r="F522" s="8">
        <v>3984</v>
      </c>
      <c r="G522" s="8">
        <v>4284</v>
      </c>
      <c r="H522" s="8">
        <v>5088</v>
      </c>
      <c r="I522" s="8">
        <v>6156</v>
      </c>
      <c r="J522" s="8">
        <v>6780</v>
      </c>
      <c r="K522" s="8">
        <f t="shared" si="20"/>
        <v>7797</v>
      </c>
      <c r="L522" s="8">
        <f t="shared" si="21"/>
        <v>8814</v>
      </c>
      <c r="M522" s="8">
        <f t="shared" si="22"/>
        <v>9831</v>
      </c>
      <c r="N522" s="8">
        <f t="shared" si="23"/>
        <v>10848</v>
      </c>
    </row>
    <row r="523" spans="1:14" x14ac:dyDescent="0.25">
      <c r="A523" s="8" t="s">
        <v>837</v>
      </c>
      <c r="B523" s="8" t="s">
        <v>278</v>
      </c>
      <c r="C523" s="8" t="s">
        <v>815</v>
      </c>
      <c r="D523" s="8" t="s">
        <v>109</v>
      </c>
      <c r="E523" s="8" t="s">
        <v>280</v>
      </c>
      <c r="F523" s="8">
        <v>3432</v>
      </c>
      <c r="G523" s="8">
        <v>3696</v>
      </c>
      <c r="H523" s="8">
        <v>4392</v>
      </c>
      <c r="I523" s="8">
        <v>5316</v>
      </c>
      <c r="J523" s="8">
        <v>5844</v>
      </c>
      <c r="K523" s="8">
        <f t="shared" si="20"/>
        <v>6720</v>
      </c>
      <c r="L523" s="8">
        <f t="shared" si="21"/>
        <v>7597</v>
      </c>
      <c r="M523" s="8">
        <f t="shared" si="22"/>
        <v>8473</v>
      </c>
      <c r="N523" s="8">
        <f t="shared" si="23"/>
        <v>9350</v>
      </c>
    </row>
    <row r="524" spans="1:14" x14ac:dyDescent="0.25">
      <c r="A524" s="8" t="s">
        <v>838</v>
      </c>
      <c r="B524" s="8" t="s">
        <v>278</v>
      </c>
      <c r="C524" s="8" t="s">
        <v>839</v>
      </c>
      <c r="D524" s="8" t="s">
        <v>109</v>
      </c>
      <c r="E524" s="8" t="s">
        <v>280</v>
      </c>
      <c r="F524" s="8">
        <v>2712</v>
      </c>
      <c r="G524" s="8">
        <v>2916</v>
      </c>
      <c r="H524" s="8">
        <v>3468</v>
      </c>
      <c r="I524" s="8">
        <v>4188</v>
      </c>
      <c r="J524" s="8">
        <v>4620</v>
      </c>
      <c r="K524" s="8">
        <f t="shared" si="20"/>
        <v>5313</v>
      </c>
      <c r="L524" s="8">
        <f t="shared" si="21"/>
        <v>6006</v>
      </c>
      <c r="M524" s="8">
        <f t="shared" si="22"/>
        <v>6699</v>
      </c>
      <c r="N524" s="8">
        <f t="shared" si="23"/>
        <v>7392</v>
      </c>
    </row>
    <row r="525" spans="1:14" x14ac:dyDescent="0.25">
      <c r="A525" s="8" t="s">
        <v>840</v>
      </c>
      <c r="B525" s="8" t="s">
        <v>278</v>
      </c>
      <c r="C525" s="8" t="s">
        <v>841</v>
      </c>
      <c r="D525" s="8" t="s">
        <v>109</v>
      </c>
      <c r="E525" s="8" t="s">
        <v>280</v>
      </c>
      <c r="F525" s="8">
        <v>2784</v>
      </c>
      <c r="G525" s="8">
        <v>2988</v>
      </c>
      <c r="H525" s="8">
        <v>3552</v>
      </c>
      <c r="I525" s="8">
        <v>4296</v>
      </c>
      <c r="J525" s="8">
        <v>4728</v>
      </c>
      <c r="K525" s="8">
        <f t="shared" si="20"/>
        <v>5437</v>
      </c>
      <c r="L525" s="8">
        <f t="shared" si="21"/>
        <v>6146</v>
      </c>
      <c r="M525" s="8">
        <f t="shared" si="22"/>
        <v>6855</v>
      </c>
      <c r="N525" s="8">
        <f t="shared" si="23"/>
        <v>7564</v>
      </c>
    </row>
    <row r="526" spans="1:14" x14ac:dyDescent="0.25">
      <c r="A526" s="8" t="s">
        <v>842</v>
      </c>
      <c r="B526" s="8" t="s">
        <v>278</v>
      </c>
      <c r="C526" s="8" t="s">
        <v>839</v>
      </c>
      <c r="D526" s="8" t="s">
        <v>109</v>
      </c>
      <c r="E526" s="8" t="s">
        <v>280</v>
      </c>
      <c r="F526" s="8">
        <v>2700</v>
      </c>
      <c r="G526" s="8">
        <v>2904</v>
      </c>
      <c r="H526" s="8">
        <v>3456</v>
      </c>
      <c r="I526" s="8">
        <v>4176</v>
      </c>
      <c r="J526" s="8">
        <v>4608</v>
      </c>
      <c r="K526" s="8">
        <f t="shared" si="20"/>
        <v>5299</v>
      </c>
      <c r="L526" s="8">
        <f t="shared" si="21"/>
        <v>5990</v>
      </c>
      <c r="M526" s="8">
        <f t="shared" si="22"/>
        <v>6681</v>
      </c>
      <c r="N526" s="8">
        <f t="shared" si="23"/>
        <v>7372</v>
      </c>
    </row>
    <row r="527" spans="1:14" hidden="1" x14ac:dyDescent="0.25">
      <c r="A527" s="8" t="s">
        <v>14</v>
      </c>
      <c r="B527" s="8" t="s">
        <v>15</v>
      </c>
      <c r="C527" s="8" t="s">
        <v>16</v>
      </c>
      <c r="D527" s="8" t="s">
        <v>17</v>
      </c>
      <c r="E527" s="8" t="s">
        <v>1028</v>
      </c>
      <c r="F527" s="8"/>
      <c r="G527" s="8"/>
      <c r="H527" s="8"/>
      <c r="I527" s="8"/>
      <c r="J527" s="8"/>
      <c r="K527" s="8"/>
      <c r="L527" s="8"/>
      <c r="M527" s="8"/>
      <c r="N527" s="8"/>
    </row>
    <row r="528" spans="1:14" hidden="1" x14ac:dyDescent="0.25">
      <c r="A528" s="8" t="s">
        <v>19</v>
      </c>
      <c r="B528" s="8" t="s">
        <v>15</v>
      </c>
      <c r="C528" s="8" t="s">
        <v>16</v>
      </c>
      <c r="D528" s="8" t="s">
        <v>17</v>
      </c>
      <c r="E528" s="8" t="s">
        <v>1028</v>
      </c>
      <c r="F528" s="8"/>
      <c r="G528" s="8"/>
      <c r="H528" s="8"/>
      <c r="I528" s="8"/>
      <c r="J528" s="8"/>
      <c r="K528" s="8"/>
      <c r="L528" s="8"/>
      <c r="M528" s="8"/>
      <c r="N528" s="8"/>
    </row>
    <row r="529" spans="1:14" hidden="1" x14ac:dyDescent="0.25">
      <c r="A529" s="10" t="s">
        <v>847</v>
      </c>
      <c r="B529" s="10" t="s">
        <v>848</v>
      </c>
      <c r="C529" s="10" t="s">
        <v>849</v>
      </c>
      <c r="D529" s="10" t="s">
        <v>17</v>
      </c>
      <c r="E529" s="10" t="s">
        <v>1030</v>
      </c>
      <c r="F529" s="10"/>
      <c r="G529" s="10"/>
      <c r="H529" s="10"/>
      <c r="I529" s="10"/>
      <c r="J529" s="10"/>
      <c r="K529" s="8"/>
      <c r="L529" s="8"/>
      <c r="M529" s="8"/>
      <c r="N529" s="8"/>
    </row>
    <row r="530" spans="1:14" hidden="1" x14ac:dyDescent="0.25">
      <c r="A530" s="8" t="s">
        <v>20</v>
      </c>
      <c r="B530" s="8" t="s">
        <v>15</v>
      </c>
      <c r="C530" s="8" t="s">
        <v>21</v>
      </c>
      <c r="D530" s="8" t="s">
        <v>17</v>
      </c>
      <c r="E530" s="8" t="s">
        <v>1028</v>
      </c>
      <c r="F530" s="8"/>
      <c r="G530" s="8"/>
      <c r="H530" s="8"/>
      <c r="I530" s="8"/>
      <c r="J530" s="8"/>
      <c r="K530" s="8"/>
      <c r="L530" s="8"/>
      <c r="M530" s="8"/>
      <c r="N530" s="8"/>
    </row>
    <row r="531" spans="1:14" hidden="1" x14ac:dyDescent="0.25">
      <c r="A531" s="8" t="s">
        <v>22</v>
      </c>
      <c r="B531" s="8" t="s">
        <v>15</v>
      </c>
      <c r="C531" s="8" t="s">
        <v>23</v>
      </c>
      <c r="D531" s="8" t="s">
        <v>17</v>
      </c>
      <c r="E531" s="8" t="s">
        <v>1028</v>
      </c>
      <c r="F531" s="8"/>
      <c r="G531" s="8"/>
      <c r="H531" s="8"/>
      <c r="I531" s="8"/>
      <c r="J531" s="8"/>
      <c r="K531" s="8"/>
      <c r="L531" s="8"/>
      <c r="M531" s="8"/>
      <c r="N531" s="8"/>
    </row>
    <row r="532" spans="1:14" x14ac:dyDescent="0.25">
      <c r="A532" s="8" t="s">
        <v>853</v>
      </c>
      <c r="B532" s="8" t="s">
        <v>278</v>
      </c>
      <c r="C532" s="8" t="s">
        <v>854</v>
      </c>
      <c r="D532" s="8" t="s">
        <v>100</v>
      </c>
      <c r="E532" s="8" t="s">
        <v>280</v>
      </c>
      <c r="F532" s="8">
        <v>2196</v>
      </c>
      <c r="G532" s="8">
        <v>2376</v>
      </c>
      <c r="H532" s="8">
        <v>2856</v>
      </c>
      <c r="I532" s="8">
        <v>3468</v>
      </c>
      <c r="J532" s="8">
        <v>3828</v>
      </c>
      <c r="K532" s="8">
        <f t="shared" si="20"/>
        <v>4402</v>
      </c>
      <c r="L532" s="8">
        <f t="shared" si="21"/>
        <v>4976</v>
      </c>
      <c r="M532" s="8">
        <f t="shared" si="22"/>
        <v>5550</v>
      </c>
      <c r="N532" s="8">
        <f t="shared" si="23"/>
        <v>6124</v>
      </c>
    </row>
    <row r="533" spans="1:14" hidden="1" x14ac:dyDescent="0.25">
      <c r="A533" s="10" t="s">
        <v>855</v>
      </c>
      <c r="B533" s="10" t="s">
        <v>848</v>
      </c>
      <c r="C533" s="10" t="s">
        <v>856</v>
      </c>
      <c r="D533" s="10" t="s">
        <v>17</v>
      </c>
      <c r="E533" s="10" t="s">
        <v>1030</v>
      </c>
      <c r="F533" s="10"/>
      <c r="G533" s="10"/>
      <c r="H533" s="10"/>
      <c r="I533" s="10"/>
      <c r="J533" s="10"/>
      <c r="K533" s="8"/>
      <c r="L533" s="8"/>
      <c r="M533" s="8"/>
      <c r="N533" s="8"/>
    </row>
    <row r="534" spans="1:14" hidden="1" x14ac:dyDescent="0.25">
      <c r="A534" s="8" t="s">
        <v>24</v>
      </c>
      <c r="B534" s="8" t="s">
        <v>15</v>
      </c>
      <c r="C534" s="8" t="s">
        <v>21</v>
      </c>
      <c r="D534" s="8" t="s">
        <v>17</v>
      </c>
      <c r="E534" s="8" t="s">
        <v>1028</v>
      </c>
      <c r="F534" s="8"/>
      <c r="G534" s="8"/>
      <c r="H534" s="8"/>
      <c r="I534" s="8"/>
      <c r="J534" s="8"/>
      <c r="K534" s="8"/>
      <c r="L534" s="8"/>
      <c r="M534" s="8"/>
      <c r="N534" s="8"/>
    </row>
    <row r="535" spans="1:14" hidden="1" x14ac:dyDescent="0.25">
      <c r="A535" s="8" t="s">
        <v>25</v>
      </c>
      <c r="B535" s="8" t="s">
        <v>15</v>
      </c>
      <c r="C535" s="8" t="s">
        <v>21</v>
      </c>
      <c r="D535" s="8" t="s">
        <v>17</v>
      </c>
      <c r="E535" s="8" t="s">
        <v>1028</v>
      </c>
      <c r="F535" s="8"/>
      <c r="G535" s="8"/>
      <c r="H535" s="8"/>
      <c r="I535" s="8"/>
      <c r="J535" s="8"/>
      <c r="K535" s="8"/>
      <c r="L535" s="8"/>
      <c r="M535" s="8"/>
      <c r="N535" s="8"/>
    </row>
    <row r="536" spans="1:14" hidden="1" x14ac:dyDescent="0.25">
      <c r="A536" s="8" t="s">
        <v>26</v>
      </c>
      <c r="B536" s="8" t="s">
        <v>15</v>
      </c>
      <c r="C536" s="8" t="s">
        <v>16</v>
      </c>
      <c r="D536" s="8" t="s">
        <v>17</v>
      </c>
      <c r="E536" s="8" t="s">
        <v>1028</v>
      </c>
      <c r="F536" s="8"/>
      <c r="G536" s="8"/>
      <c r="H536" s="8"/>
      <c r="I536" s="8"/>
      <c r="J536" s="8"/>
      <c r="K536" s="8"/>
      <c r="L536" s="8"/>
      <c r="M536" s="8"/>
      <c r="N536" s="8"/>
    </row>
    <row r="537" spans="1:14" hidden="1" x14ac:dyDescent="0.25">
      <c r="A537" s="8" t="s">
        <v>27</v>
      </c>
      <c r="B537" s="8" t="s">
        <v>15</v>
      </c>
      <c r="C537" s="8" t="s">
        <v>21</v>
      </c>
      <c r="D537" s="8" t="s">
        <v>17</v>
      </c>
      <c r="E537" s="8" t="s">
        <v>1028</v>
      </c>
      <c r="F537" s="8"/>
      <c r="G537" s="8"/>
      <c r="H537" s="8"/>
      <c r="I537" s="8"/>
      <c r="J537" s="8"/>
      <c r="K537" s="8"/>
      <c r="L537" s="8"/>
      <c r="M537" s="8"/>
      <c r="N537" s="8"/>
    </row>
    <row r="538" spans="1:14" hidden="1" x14ac:dyDescent="0.25">
      <c r="A538" s="10" t="s">
        <v>864</v>
      </c>
      <c r="B538" s="10" t="s">
        <v>848</v>
      </c>
      <c r="C538" s="10" t="s">
        <v>865</v>
      </c>
      <c r="D538" s="10" t="s">
        <v>17</v>
      </c>
      <c r="E538" s="10" t="s">
        <v>1030</v>
      </c>
      <c r="F538" s="10"/>
      <c r="G538" s="10"/>
      <c r="H538" s="10"/>
      <c r="I538" s="10"/>
      <c r="J538" s="10"/>
      <c r="K538" s="8"/>
      <c r="L538" s="8"/>
      <c r="M538" s="8"/>
      <c r="N538" s="8"/>
    </row>
    <row r="539" spans="1:14" hidden="1" x14ac:dyDescent="0.25">
      <c r="A539" s="8" t="s">
        <v>28</v>
      </c>
      <c r="B539" s="8" t="s">
        <v>15</v>
      </c>
      <c r="C539" s="8" t="s">
        <v>16</v>
      </c>
      <c r="D539" s="8" t="s">
        <v>17</v>
      </c>
      <c r="E539" s="8" t="s">
        <v>1028</v>
      </c>
      <c r="F539" s="8"/>
      <c r="G539" s="8"/>
      <c r="H539" s="8"/>
      <c r="I539" s="8"/>
      <c r="J539" s="8"/>
      <c r="K539" s="8"/>
      <c r="L539" s="8"/>
      <c r="M539" s="8"/>
      <c r="N539" s="8"/>
    </row>
    <row r="540" spans="1:14" hidden="1" x14ac:dyDescent="0.25">
      <c r="A540" s="10" t="s">
        <v>867</v>
      </c>
      <c r="B540" s="10" t="s">
        <v>868</v>
      </c>
      <c r="C540" s="10" t="s">
        <v>869</v>
      </c>
      <c r="D540" s="10" t="s">
        <v>17</v>
      </c>
      <c r="E540" s="10" t="s">
        <v>1030</v>
      </c>
      <c r="F540" s="10"/>
      <c r="G540" s="10"/>
      <c r="H540" s="10"/>
      <c r="I540" s="10"/>
      <c r="J540" s="10"/>
      <c r="K540" s="8"/>
      <c r="L540" s="8"/>
      <c r="M540" s="8"/>
      <c r="N540" s="8"/>
    </row>
    <row r="541" spans="1:14" hidden="1" x14ac:dyDescent="0.25">
      <c r="A541" s="8" t="s">
        <v>29</v>
      </c>
      <c r="B541" s="8" t="s">
        <v>15</v>
      </c>
      <c r="C541" s="8" t="s">
        <v>21</v>
      </c>
      <c r="D541" s="8" t="s">
        <v>17</v>
      </c>
      <c r="E541" s="8" t="s">
        <v>1028</v>
      </c>
      <c r="F541" s="8"/>
      <c r="G541" s="8"/>
      <c r="H541" s="8"/>
      <c r="I541" s="8"/>
      <c r="J541" s="8"/>
      <c r="K541" s="8"/>
      <c r="L541" s="8"/>
      <c r="M541" s="8"/>
      <c r="N541" s="8"/>
    </row>
    <row r="542" spans="1:14" hidden="1" x14ac:dyDescent="0.25">
      <c r="A542" s="10" t="s">
        <v>871</v>
      </c>
      <c r="B542" s="10" t="s">
        <v>848</v>
      </c>
      <c r="C542" s="10" t="s">
        <v>872</v>
      </c>
      <c r="D542" s="10" t="s">
        <v>17</v>
      </c>
      <c r="E542" s="10" t="s">
        <v>1030</v>
      </c>
      <c r="F542" s="10"/>
      <c r="G542" s="10"/>
      <c r="H542" s="10"/>
      <c r="I542" s="10"/>
      <c r="J542" s="10"/>
      <c r="K542" s="8"/>
      <c r="L542" s="8"/>
      <c r="M542" s="8"/>
      <c r="N542" s="8"/>
    </row>
    <row r="543" spans="1:14" x14ac:dyDescent="0.25">
      <c r="A543" s="8" t="s">
        <v>873</v>
      </c>
      <c r="B543" s="8" t="s">
        <v>278</v>
      </c>
      <c r="C543" s="8" t="s">
        <v>854</v>
      </c>
      <c r="D543" s="8" t="s">
        <v>100</v>
      </c>
      <c r="E543" s="8" t="s">
        <v>280</v>
      </c>
      <c r="F543" s="8">
        <v>2196</v>
      </c>
      <c r="G543" s="8">
        <v>2376</v>
      </c>
      <c r="H543" s="8">
        <v>2856</v>
      </c>
      <c r="I543" s="8">
        <v>3468</v>
      </c>
      <c r="J543" s="8">
        <v>3828</v>
      </c>
      <c r="K543" s="8">
        <f t="shared" ref="K543:K554" si="24">ROUNDDOWN(J543*1.15,0)</f>
        <v>4402</v>
      </c>
      <c r="L543" s="8">
        <f t="shared" ref="L543:L554" si="25">ROUNDDOWN(J543*1.3,0)</f>
        <v>4976</v>
      </c>
      <c r="M543" s="8">
        <f t="shared" ref="M543:M554" si="26">ROUNDDOWN(J543*1.45,0)</f>
        <v>5550</v>
      </c>
      <c r="N543" s="8">
        <f t="shared" ref="N543:N554" si="27">ROUNDDOWN(J543*1.6,0)</f>
        <v>6124</v>
      </c>
    </row>
    <row r="544" spans="1:14" hidden="1" x14ac:dyDescent="0.25">
      <c r="A544" s="8" t="s">
        <v>30</v>
      </c>
      <c r="B544" s="8" t="s">
        <v>15</v>
      </c>
      <c r="C544" s="8" t="s">
        <v>16</v>
      </c>
      <c r="D544" s="8" t="s">
        <v>17</v>
      </c>
      <c r="E544" s="8" t="s">
        <v>1028</v>
      </c>
      <c r="F544" s="8"/>
      <c r="G544" s="8"/>
      <c r="H544" s="8"/>
      <c r="I544" s="8"/>
      <c r="J544" s="8"/>
      <c r="K544" s="8"/>
      <c r="L544" s="8"/>
      <c r="M544" s="8"/>
      <c r="N544" s="8"/>
    </row>
    <row r="545" spans="1:14" hidden="1" x14ac:dyDescent="0.25">
      <c r="A545" s="8" t="s">
        <v>31</v>
      </c>
      <c r="B545" s="8" t="s">
        <v>15</v>
      </c>
      <c r="C545" s="8" t="s">
        <v>16</v>
      </c>
      <c r="D545" s="8" t="s">
        <v>17</v>
      </c>
      <c r="E545" s="8" t="s">
        <v>1028</v>
      </c>
      <c r="F545" s="8"/>
      <c r="G545" s="8"/>
      <c r="H545" s="8"/>
      <c r="I545" s="8"/>
      <c r="J545" s="8"/>
      <c r="K545" s="8"/>
      <c r="L545" s="8"/>
      <c r="M545" s="8"/>
      <c r="N545" s="8"/>
    </row>
    <row r="546" spans="1:14" hidden="1" x14ac:dyDescent="0.25">
      <c r="A546" s="8" t="s">
        <v>32</v>
      </c>
      <c r="B546" s="8" t="s">
        <v>15</v>
      </c>
      <c r="C546" s="8" t="s">
        <v>16</v>
      </c>
      <c r="D546" s="8" t="s">
        <v>17</v>
      </c>
      <c r="E546" s="8" t="s">
        <v>1028</v>
      </c>
      <c r="F546" s="8"/>
      <c r="G546" s="8"/>
      <c r="H546" s="8"/>
      <c r="I546" s="8"/>
      <c r="J546" s="8"/>
      <c r="K546" s="8"/>
      <c r="L546" s="8"/>
      <c r="M546" s="8"/>
      <c r="N546" s="8"/>
    </row>
    <row r="547" spans="1:14" hidden="1" x14ac:dyDescent="0.25">
      <c r="A547" s="8" t="s">
        <v>33</v>
      </c>
      <c r="B547" s="8" t="s">
        <v>15</v>
      </c>
      <c r="C547" s="8" t="s">
        <v>23</v>
      </c>
      <c r="D547" s="8" t="s">
        <v>17</v>
      </c>
      <c r="E547" s="8" t="s">
        <v>1028</v>
      </c>
      <c r="F547" s="8"/>
      <c r="G547" s="8"/>
      <c r="H547" s="8"/>
      <c r="I547" s="8"/>
      <c r="J547" s="8"/>
      <c r="K547" s="8"/>
      <c r="L547" s="8"/>
      <c r="M547" s="8"/>
      <c r="N547" s="8"/>
    </row>
    <row r="548" spans="1:14" hidden="1" x14ac:dyDescent="0.25">
      <c r="A548" s="10" t="s">
        <v>882</v>
      </c>
      <c r="B548" s="10" t="s">
        <v>868</v>
      </c>
      <c r="C548" s="10" t="s">
        <v>869</v>
      </c>
      <c r="D548" s="10" t="s">
        <v>17</v>
      </c>
      <c r="E548" s="10" t="s">
        <v>1030</v>
      </c>
      <c r="F548" s="10"/>
      <c r="G548" s="10"/>
      <c r="H548" s="10"/>
      <c r="I548" s="10"/>
      <c r="J548" s="10"/>
      <c r="K548" s="8"/>
      <c r="L548" s="8"/>
      <c r="M548" s="8"/>
      <c r="N548" s="8"/>
    </row>
    <row r="549" spans="1:14" hidden="1" x14ac:dyDescent="0.25">
      <c r="A549" s="10" t="s">
        <v>883</v>
      </c>
      <c r="B549" s="10" t="s">
        <v>848</v>
      </c>
      <c r="C549" s="10" t="s">
        <v>884</v>
      </c>
      <c r="D549" s="10" t="s">
        <v>17</v>
      </c>
      <c r="E549" s="10" t="s">
        <v>1030</v>
      </c>
      <c r="F549" s="10"/>
      <c r="G549" s="10"/>
      <c r="H549" s="10"/>
      <c r="I549" s="10"/>
      <c r="J549" s="10"/>
      <c r="K549" s="8"/>
      <c r="L549" s="8"/>
      <c r="M549" s="8"/>
      <c r="N549" s="8"/>
    </row>
    <row r="550" spans="1:14" x14ac:dyDescent="0.25">
      <c r="A550" s="8" t="s">
        <v>885</v>
      </c>
      <c r="B550" s="8" t="s">
        <v>278</v>
      </c>
      <c r="C550" s="8" t="s">
        <v>854</v>
      </c>
      <c r="D550" s="8" t="s">
        <v>100</v>
      </c>
      <c r="E550" s="8" t="s">
        <v>280</v>
      </c>
      <c r="F550" s="8">
        <v>2196</v>
      </c>
      <c r="G550" s="8">
        <v>2376</v>
      </c>
      <c r="H550" s="8">
        <v>2856</v>
      </c>
      <c r="I550" s="8">
        <v>3468</v>
      </c>
      <c r="J550" s="8">
        <v>3828</v>
      </c>
      <c r="K550" s="8">
        <f t="shared" si="24"/>
        <v>4402</v>
      </c>
      <c r="L550" s="8">
        <f t="shared" si="25"/>
        <v>4976</v>
      </c>
      <c r="M550" s="8">
        <f t="shared" si="26"/>
        <v>5550</v>
      </c>
      <c r="N550" s="8">
        <f t="shared" si="27"/>
        <v>6124</v>
      </c>
    </row>
    <row r="551" spans="1:14" hidden="1" x14ac:dyDescent="0.25">
      <c r="A551" s="10" t="s">
        <v>886</v>
      </c>
      <c r="B551" s="10" t="s">
        <v>848</v>
      </c>
      <c r="C551" s="10" t="s">
        <v>884</v>
      </c>
      <c r="D551" s="10" t="s">
        <v>17</v>
      </c>
      <c r="E551" s="10" t="s">
        <v>1030</v>
      </c>
      <c r="F551" s="10"/>
      <c r="G551" s="10"/>
      <c r="H551" s="10"/>
      <c r="I551" s="10"/>
      <c r="J551" s="10"/>
      <c r="K551" s="8"/>
      <c r="L551" s="8"/>
      <c r="M551" s="8"/>
      <c r="N551" s="8"/>
    </row>
    <row r="552" spans="1:14" hidden="1" x14ac:dyDescent="0.25">
      <c r="A552" s="8" t="s">
        <v>34</v>
      </c>
      <c r="B552" s="8" t="s">
        <v>15</v>
      </c>
      <c r="C552" s="8" t="s">
        <v>21</v>
      </c>
      <c r="D552" s="8" t="s">
        <v>17</v>
      </c>
      <c r="E552" s="8" t="s">
        <v>1028</v>
      </c>
      <c r="F552" s="8"/>
      <c r="G552" s="8"/>
      <c r="H552" s="8"/>
      <c r="I552" s="8"/>
      <c r="J552" s="8"/>
      <c r="K552" s="8"/>
      <c r="L552" s="8"/>
      <c r="M552" s="8"/>
      <c r="N552" s="8"/>
    </row>
    <row r="553" spans="1:14" hidden="1" x14ac:dyDescent="0.25">
      <c r="A553" s="10" t="s">
        <v>889</v>
      </c>
      <c r="B553" s="10" t="s">
        <v>848</v>
      </c>
      <c r="C553" s="10" t="s">
        <v>890</v>
      </c>
      <c r="D553" s="10" t="s">
        <v>17</v>
      </c>
      <c r="E553" s="10" t="s">
        <v>1030</v>
      </c>
      <c r="F553" s="10"/>
      <c r="G553" s="10"/>
      <c r="H553" s="10"/>
      <c r="I553" s="10"/>
      <c r="J553" s="10"/>
      <c r="K553" s="8"/>
      <c r="L553" s="8"/>
      <c r="M553" s="8"/>
      <c r="N553" s="8"/>
    </row>
    <row r="554" spans="1:14" x14ac:dyDescent="0.25">
      <c r="A554" s="8" t="s">
        <v>891</v>
      </c>
      <c r="B554" s="8" t="s">
        <v>278</v>
      </c>
      <c r="C554" s="8" t="s">
        <v>854</v>
      </c>
      <c r="D554" s="8" t="s">
        <v>100</v>
      </c>
      <c r="E554" s="8" t="s">
        <v>280</v>
      </c>
      <c r="F554" s="8">
        <v>2196</v>
      </c>
      <c r="G554" s="8">
        <v>2376</v>
      </c>
      <c r="H554" s="8">
        <v>2856</v>
      </c>
      <c r="I554" s="8">
        <v>3468</v>
      </c>
      <c r="J554" s="8">
        <v>3828</v>
      </c>
      <c r="K554" s="8">
        <f t="shared" si="24"/>
        <v>4402</v>
      </c>
      <c r="L554" s="8">
        <f t="shared" si="25"/>
        <v>4976</v>
      </c>
      <c r="M554" s="8">
        <f t="shared" si="26"/>
        <v>5550</v>
      </c>
      <c r="N554" s="8">
        <f t="shared" si="27"/>
        <v>6124</v>
      </c>
    </row>
    <row r="555" spans="1:14" hidden="1" x14ac:dyDescent="0.25">
      <c r="A555" s="10" t="s">
        <v>892</v>
      </c>
      <c r="B555" s="10" t="s">
        <v>868</v>
      </c>
      <c r="C555" s="10" t="s">
        <v>869</v>
      </c>
      <c r="D555" s="10" t="s">
        <v>17</v>
      </c>
      <c r="E555" s="10" t="s">
        <v>1030</v>
      </c>
      <c r="F555" s="10"/>
      <c r="G555" s="10"/>
      <c r="H555" s="10"/>
      <c r="I555" s="10"/>
      <c r="J555" s="10"/>
      <c r="K555" s="8"/>
      <c r="L555" s="8"/>
      <c r="M555" s="8"/>
      <c r="N555" s="8"/>
    </row>
    <row r="556" spans="1:14" hidden="1" x14ac:dyDescent="0.25">
      <c r="A556" s="8" t="s">
        <v>35</v>
      </c>
      <c r="B556" s="8" t="s">
        <v>15</v>
      </c>
      <c r="C556" s="8" t="s">
        <v>36</v>
      </c>
      <c r="D556" s="8" t="s">
        <v>17</v>
      </c>
      <c r="E556" s="8" t="s">
        <v>1028</v>
      </c>
      <c r="F556" s="8"/>
      <c r="G556" s="8"/>
      <c r="H556" s="8"/>
      <c r="I556" s="8"/>
      <c r="J556" s="8"/>
      <c r="K556" s="8"/>
      <c r="L556" s="8"/>
      <c r="M556" s="8"/>
      <c r="N556" s="8"/>
    </row>
    <row r="557" spans="1:14" hidden="1" x14ac:dyDescent="0.25">
      <c r="A557" s="8" t="s">
        <v>37</v>
      </c>
      <c r="B557" s="8" t="s">
        <v>15</v>
      </c>
      <c r="C557" s="8" t="s">
        <v>36</v>
      </c>
      <c r="D557" s="8" t="s">
        <v>17</v>
      </c>
      <c r="E557" s="8" t="s">
        <v>1028</v>
      </c>
      <c r="F557" s="8"/>
      <c r="G557" s="8"/>
      <c r="H557" s="8"/>
      <c r="I557" s="8"/>
      <c r="J557" s="8"/>
      <c r="K557" s="8"/>
      <c r="L557" s="8"/>
      <c r="M557" s="8"/>
      <c r="N557" s="8"/>
    </row>
    <row r="558" spans="1:14" hidden="1" x14ac:dyDescent="0.25">
      <c r="A558" s="10" t="s">
        <v>898</v>
      </c>
      <c r="B558" s="10" t="s">
        <v>15</v>
      </c>
      <c r="C558" s="10" t="s">
        <v>899</v>
      </c>
      <c r="D558" s="10" t="s">
        <v>17</v>
      </c>
      <c r="E558" s="10" t="s">
        <v>1030</v>
      </c>
      <c r="F558" s="10"/>
      <c r="G558" s="10"/>
      <c r="H558" s="10"/>
      <c r="I558" s="10"/>
      <c r="J558" s="10"/>
      <c r="K558" s="8"/>
      <c r="L558" s="8"/>
      <c r="M558" s="8"/>
      <c r="N558" s="8"/>
    </row>
    <row r="559" spans="1:14" hidden="1" x14ac:dyDescent="0.25">
      <c r="A559" s="8" t="s">
        <v>38</v>
      </c>
      <c r="B559" s="8" t="s">
        <v>15</v>
      </c>
      <c r="C559" s="8" t="s">
        <v>36</v>
      </c>
      <c r="D559" s="8" t="s">
        <v>17</v>
      </c>
      <c r="E559" s="8" t="s">
        <v>1028</v>
      </c>
      <c r="F559" s="8"/>
      <c r="G559" s="8"/>
      <c r="H559" s="8"/>
      <c r="I559" s="8"/>
      <c r="J559" s="8"/>
      <c r="K559" s="8"/>
      <c r="L559" s="8"/>
      <c r="M559" s="8"/>
      <c r="N559" s="8"/>
    </row>
    <row r="560" spans="1:14" s="13" customFormat="1" hidden="1" x14ac:dyDescent="0.25">
      <c r="A560" s="16" t="s">
        <v>901</v>
      </c>
      <c r="B560" s="10" t="s">
        <v>15</v>
      </c>
      <c r="C560" s="10" t="s">
        <v>902</v>
      </c>
      <c r="D560" s="10" t="s">
        <v>17</v>
      </c>
      <c r="E560" s="10" t="s">
        <v>1030</v>
      </c>
      <c r="F560" s="10"/>
      <c r="G560" s="10"/>
      <c r="H560" s="10"/>
      <c r="I560" s="10"/>
      <c r="J560" s="10"/>
      <c r="K560" s="8"/>
      <c r="L560" s="8"/>
      <c r="M560" s="8"/>
      <c r="N560" s="8"/>
    </row>
    <row r="561" spans="1:14" hidden="1" x14ac:dyDescent="0.25">
      <c r="A561" s="8" t="s">
        <v>39</v>
      </c>
      <c r="B561" s="8" t="s">
        <v>15</v>
      </c>
      <c r="C561" s="8" t="s">
        <v>36</v>
      </c>
      <c r="D561" s="8" t="s">
        <v>17</v>
      </c>
      <c r="E561" s="8" t="s">
        <v>1028</v>
      </c>
      <c r="F561" s="8"/>
      <c r="G561" s="8"/>
      <c r="H561" s="8"/>
      <c r="I561" s="8"/>
      <c r="J561" s="8"/>
      <c r="K561" s="8"/>
      <c r="L561" s="8"/>
      <c r="M561" s="8"/>
      <c r="N561" s="8"/>
    </row>
    <row r="562" spans="1:14" s="13" customFormat="1" hidden="1" x14ac:dyDescent="0.25">
      <c r="A562" s="8" t="s">
        <v>40</v>
      </c>
      <c r="B562" s="8" t="s">
        <v>15</v>
      </c>
      <c r="C562" s="8" t="s">
        <v>36</v>
      </c>
      <c r="D562" s="8" t="s">
        <v>17</v>
      </c>
      <c r="E562" s="8" t="s">
        <v>1028</v>
      </c>
      <c r="F562" s="8"/>
      <c r="G562" s="8"/>
      <c r="H562" s="8"/>
      <c r="I562" s="8"/>
      <c r="J562" s="8"/>
      <c r="K562" s="8"/>
      <c r="L562" s="8"/>
      <c r="M562" s="8"/>
      <c r="N562" s="8"/>
    </row>
    <row r="563" spans="1:14" hidden="1" x14ac:dyDescent="0.25">
      <c r="A563" s="8" t="s">
        <v>41</v>
      </c>
      <c r="B563" s="10" t="s">
        <v>15</v>
      </c>
      <c r="C563" s="8" t="s">
        <v>36</v>
      </c>
      <c r="D563" s="8" t="s">
        <v>17</v>
      </c>
      <c r="E563" s="8" t="s">
        <v>1028</v>
      </c>
      <c r="F563" s="8"/>
      <c r="G563" s="8"/>
      <c r="H563" s="8"/>
      <c r="I563" s="8"/>
      <c r="J563" s="8"/>
      <c r="K563" s="8"/>
      <c r="L563" s="8"/>
      <c r="M563" s="8"/>
      <c r="N563" s="8"/>
    </row>
    <row r="564" spans="1:14" hidden="1" x14ac:dyDescent="0.25">
      <c r="A564" s="8" t="s">
        <v>42</v>
      </c>
      <c r="B564" s="8" t="s">
        <v>15</v>
      </c>
      <c r="C564" s="8" t="s">
        <v>43</v>
      </c>
      <c r="D564" s="8" t="s">
        <v>17</v>
      </c>
      <c r="E564" s="8" t="s">
        <v>1028</v>
      </c>
      <c r="F564" s="8"/>
      <c r="G564" s="8"/>
      <c r="H564" s="8"/>
      <c r="I564" s="8"/>
      <c r="J564" s="8"/>
      <c r="K564" s="8"/>
      <c r="L564" s="8"/>
      <c r="M564" s="8"/>
      <c r="N564" s="8"/>
    </row>
    <row r="565" spans="1:14" hidden="1" x14ac:dyDescent="0.25">
      <c r="A565" s="8" t="s">
        <v>44</v>
      </c>
      <c r="B565" s="8" t="s">
        <v>15</v>
      </c>
      <c r="C565" s="8" t="s">
        <v>43</v>
      </c>
      <c r="D565" s="8" t="s">
        <v>17</v>
      </c>
      <c r="E565" s="8" t="s">
        <v>1028</v>
      </c>
      <c r="F565" s="8"/>
      <c r="G565" s="8"/>
      <c r="H565" s="8"/>
      <c r="I565" s="8"/>
      <c r="J565" s="8"/>
      <c r="K565" s="8"/>
      <c r="L565" s="8"/>
      <c r="M565" s="8"/>
      <c r="N565" s="8"/>
    </row>
    <row r="566" spans="1:14" hidden="1" x14ac:dyDescent="0.25">
      <c r="A566" s="8" t="s">
        <v>45</v>
      </c>
      <c r="B566" s="8" t="s">
        <v>15</v>
      </c>
      <c r="C566" s="8" t="s">
        <v>43</v>
      </c>
      <c r="D566" s="8" t="s">
        <v>17</v>
      </c>
      <c r="E566" s="8" t="s">
        <v>1028</v>
      </c>
      <c r="F566" s="8"/>
      <c r="G566" s="8"/>
      <c r="H566" s="8"/>
      <c r="I566" s="8"/>
      <c r="J566" s="8"/>
      <c r="K566" s="8"/>
      <c r="L566" s="8"/>
      <c r="M566" s="8"/>
      <c r="N566" s="8"/>
    </row>
    <row r="567" spans="1:14" hidden="1" x14ac:dyDescent="0.25">
      <c r="A567" s="10" t="s">
        <v>918</v>
      </c>
      <c r="B567" s="10" t="s">
        <v>15</v>
      </c>
      <c r="C567" s="10" t="s">
        <v>919</v>
      </c>
      <c r="D567" s="10" t="s">
        <v>17</v>
      </c>
      <c r="E567" s="10" t="s">
        <v>1030</v>
      </c>
      <c r="F567" s="10"/>
      <c r="G567" s="10"/>
      <c r="H567" s="10"/>
      <c r="I567" s="10"/>
      <c r="J567" s="10"/>
      <c r="K567" s="8"/>
      <c r="L567" s="8"/>
      <c r="M567" s="8"/>
      <c r="N567" s="8"/>
    </row>
    <row r="568" spans="1:14" hidden="1" x14ac:dyDescent="0.25">
      <c r="A568" s="10" t="s">
        <v>934</v>
      </c>
      <c r="B568" s="10" t="s">
        <v>15</v>
      </c>
      <c r="C568" s="10" t="s">
        <v>935</v>
      </c>
      <c r="D568" s="10" t="s">
        <v>17</v>
      </c>
      <c r="E568" s="10" t="s">
        <v>1030</v>
      </c>
      <c r="F568" s="10"/>
      <c r="G568" s="10"/>
      <c r="H568" s="10"/>
      <c r="I568" s="10"/>
      <c r="J568" s="10"/>
      <c r="K568" s="8"/>
      <c r="L568" s="8"/>
      <c r="M568" s="8"/>
      <c r="N568" s="8"/>
    </row>
    <row r="569" spans="1:14" s="13" customFormat="1" hidden="1" x14ac:dyDescent="0.25">
      <c r="A569" s="8" t="s">
        <v>46</v>
      </c>
      <c r="B569" s="8" t="s">
        <v>15</v>
      </c>
      <c r="C569" s="8" t="s">
        <v>23</v>
      </c>
      <c r="D569" s="8" t="s">
        <v>17</v>
      </c>
      <c r="E569" s="8" t="s">
        <v>1028</v>
      </c>
      <c r="F569" s="8"/>
      <c r="G569" s="8"/>
      <c r="H569" s="8"/>
      <c r="I569" s="8"/>
      <c r="J569" s="8"/>
      <c r="K569" s="8"/>
      <c r="L569" s="8"/>
      <c r="M569" s="8"/>
      <c r="N569" s="8"/>
    </row>
    <row r="570" spans="1:14" s="13" customFormat="1" hidden="1" x14ac:dyDescent="0.25">
      <c r="A570" s="10" t="s">
        <v>927</v>
      </c>
      <c r="B570" s="10" t="s">
        <v>15</v>
      </c>
      <c r="C570" s="10" t="s">
        <v>928</v>
      </c>
      <c r="D570" s="10" t="s">
        <v>17</v>
      </c>
      <c r="E570" s="10" t="s">
        <v>1030</v>
      </c>
      <c r="F570" s="10"/>
      <c r="G570" s="10"/>
      <c r="H570" s="10"/>
      <c r="I570" s="10"/>
      <c r="J570" s="10"/>
      <c r="K570" s="8"/>
      <c r="L570" s="8"/>
      <c r="M570" s="8"/>
      <c r="N570" s="8"/>
    </row>
    <row r="571" spans="1:14" hidden="1" x14ac:dyDescent="0.25">
      <c r="A571" s="10" t="s">
        <v>929</v>
      </c>
      <c r="B571" s="10" t="s">
        <v>15</v>
      </c>
      <c r="C571" s="10" t="s">
        <v>928</v>
      </c>
      <c r="D571" s="10" t="s">
        <v>17</v>
      </c>
      <c r="E571" s="10" t="s">
        <v>1030</v>
      </c>
      <c r="F571" s="10"/>
      <c r="G571" s="10"/>
      <c r="H571" s="10"/>
      <c r="I571" s="10"/>
      <c r="J571" s="10"/>
      <c r="K571" s="8"/>
      <c r="L571" s="8"/>
      <c r="M571" s="8"/>
      <c r="N571" s="8"/>
    </row>
    <row r="572" spans="1:14" s="13" customFormat="1" hidden="1" x14ac:dyDescent="0.25">
      <c r="A572" s="8" t="s">
        <v>47</v>
      </c>
      <c r="B572" s="8" t="s">
        <v>15</v>
      </c>
      <c r="C572" s="8" t="s">
        <v>36</v>
      </c>
      <c r="D572" s="8" t="s">
        <v>17</v>
      </c>
      <c r="E572" s="8" t="s">
        <v>1028</v>
      </c>
      <c r="F572" s="8"/>
      <c r="G572" s="8"/>
      <c r="H572" s="8"/>
      <c r="I572" s="8"/>
      <c r="J572" s="8"/>
      <c r="K572" s="8"/>
      <c r="L572" s="8"/>
      <c r="M572" s="8"/>
      <c r="N572" s="8"/>
    </row>
    <row r="573" spans="1:14" s="13" customFormat="1" hidden="1" x14ac:dyDescent="0.25">
      <c r="A573" s="8" t="s">
        <v>48</v>
      </c>
      <c r="B573" s="8" t="s">
        <v>15</v>
      </c>
      <c r="C573" s="8" t="s">
        <v>36</v>
      </c>
      <c r="D573" s="8" t="s">
        <v>17</v>
      </c>
      <c r="E573" s="8" t="s">
        <v>1028</v>
      </c>
      <c r="F573" s="8"/>
      <c r="G573" s="8"/>
      <c r="H573" s="8"/>
      <c r="I573" s="8"/>
      <c r="J573" s="8"/>
      <c r="K573" s="8"/>
      <c r="L573" s="8"/>
      <c r="M573" s="8"/>
      <c r="N573" s="8"/>
    </row>
    <row r="574" spans="1:14" hidden="1" x14ac:dyDescent="0.25">
      <c r="A574" s="8" t="s">
        <v>49</v>
      </c>
      <c r="B574" s="8" t="s">
        <v>15</v>
      </c>
      <c r="C574" s="8" t="s">
        <v>50</v>
      </c>
      <c r="D574" s="8" t="s">
        <v>17</v>
      </c>
      <c r="E574" s="8" t="s">
        <v>1028</v>
      </c>
      <c r="F574" s="8"/>
      <c r="G574" s="8"/>
      <c r="H574" s="8"/>
      <c r="I574" s="8"/>
      <c r="J574" s="8"/>
      <c r="K574" s="8"/>
      <c r="L574" s="8"/>
      <c r="M574" s="8"/>
      <c r="N574" s="8"/>
    </row>
    <row r="575" spans="1:14" hidden="1" x14ac:dyDescent="0.25">
      <c r="A575" s="10" t="s">
        <v>913</v>
      </c>
      <c r="B575" s="10" t="s">
        <v>15</v>
      </c>
      <c r="C575" s="10" t="s">
        <v>902</v>
      </c>
      <c r="D575" s="10" t="s">
        <v>17</v>
      </c>
      <c r="E575" s="10" t="s">
        <v>1030</v>
      </c>
      <c r="F575" s="10"/>
      <c r="G575" s="10"/>
      <c r="H575" s="10"/>
      <c r="I575" s="10"/>
      <c r="J575" s="10"/>
      <c r="K575" s="8"/>
      <c r="L575" s="8"/>
      <c r="M575" s="8"/>
      <c r="N575" s="8"/>
    </row>
    <row r="576" spans="1:14" hidden="1" x14ac:dyDescent="0.25">
      <c r="A576" s="10" t="s">
        <v>926</v>
      </c>
      <c r="B576" s="10" t="s">
        <v>15</v>
      </c>
      <c r="C576" s="10" t="s">
        <v>919</v>
      </c>
      <c r="D576" s="10" t="s">
        <v>17</v>
      </c>
      <c r="E576" s="10" t="s">
        <v>1030</v>
      </c>
      <c r="F576" s="10"/>
      <c r="G576" s="10"/>
      <c r="H576" s="10"/>
      <c r="I576" s="10"/>
      <c r="J576" s="10"/>
      <c r="K576" s="8"/>
      <c r="L576" s="8"/>
      <c r="M576" s="8"/>
      <c r="N576" s="8"/>
    </row>
    <row r="577" spans="1:14" s="13" customFormat="1" hidden="1" x14ac:dyDescent="0.25">
      <c r="A577" s="10" t="s">
        <v>943</v>
      </c>
      <c r="B577" s="10" t="s">
        <v>15</v>
      </c>
      <c r="C577" s="10" t="s">
        <v>944</v>
      </c>
      <c r="D577" s="10" t="s">
        <v>17</v>
      </c>
      <c r="E577" s="10" t="s">
        <v>1030</v>
      </c>
      <c r="F577" s="10"/>
      <c r="G577" s="10"/>
      <c r="H577" s="10"/>
      <c r="I577" s="10"/>
      <c r="J577" s="10"/>
      <c r="K577" s="8"/>
      <c r="L577" s="8"/>
      <c r="M577" s="8"/>
      <c r="N577" s="8"/>
    </row>
    <row r="578" spans="1:14" s="13" customFormat="1" hidden="1" x14ac:dyDescent="0.25">
      <c r="A578" s="10" t="s">
        <v>938</v>
      </c>
      <c r="B578" s="10" t="s">
        <v>15</v>
      </c>
      <c r="C578" s="10" t="s">
        <v>935</v>
      </c>
      <c r="D578" s="10" t="s">
        <v>17</v>
      </c>
      <c r="E578" s="10" t="s">
        <v>1030</v>
      </c>
      <c r="F578" s="10"/>
      <c r="G578" s="10"/>
      <c r="H578" s="10"/>
      <c r="I578" s="10"/>
      <c r="J578" s="10"/>
      <c r="K578" s="8"/>
      <c r="L578" s="8"/>
      <c r="M578" s="8"/>
      <c r="N578" s="8"/>
    </row>
    <row r="579" spans="1:14" s="13" customFormat="1" hidden="1" x14ac:dyDescent="0.25">
      <c r="A579" s="8" t="s">
        <v>51</v>
      </c>
      <c r="B579" s="8" t="s">
        <v>15</v>
      </c>
      <c r="C579" s="8" t="s">
        <v>36</v>
      </c>
      <c r="D579" s="8" t="s">
        <v>17</v>
      </c>
      <c r="E579" s="8" t="s">
        <v>1028</v>
      </c>
      <c r="F579" s="8"/>
      <c r="G579" s="8"/>
      <c r="H579" s="8"/>
      <c r="I579" s="8"/>
      <c r="J579" s="8"/>
      <c r="K579" s="8"/>
      <c r="L579" s="8"/>
      <c r="M579" s="8"/>
      <c r="N579" s="8"/>
    </row>
    <row r="580" spans="1:14" s="13" customFormat="1" hidden="1" x14ac:dyDescent="0.25">
      <c r="A580" s="10" t="s">
        <v>940</v>
      </c>
      <c r="B580" s="10" t="s">
        <v>15</v>
      </c>
      <c r="C580" s="10" t="s">
        <v>941</v>
      </c>
      <c r="D580" s="10" t="s">
        <v>17</v>
      </c>
      <c r="E580" s="10" t="s">
        <v>1030</v>
      </c>
      <c r="F580" s="10"/>
      <c r="G580" s="10"/>
      <c r="H580" s="10"/>
      <c r="I580" s="10"/>
      <c r="J580" s="10"/>
      <c r="K580" s="8"/>
      <c r="L580" s="8"/>
      <c r="M580" s="8"/>
      <c r="N580" s="8"/>
    </row>
    <row r="581" spans="1:14" hidden="1" x14ac:dyDescent="0.25">
      <c r="A581" s="10" t="s">
        <v>914</v>
      </c>
      <c r="B581" s="10" t="s">
        <v>15</v>
      </c>
      <c r="C581" s="10" t="s">
        <v>902</v>
      </c>
      <c r="D581" s="10" t="s">
        <v>17</v>
      </c>
      <c r="E581" s="10" t="s">
        <v>1030</v>
      </c>
      <c r="F581" s="10"/>
      <c r="G581" s="10"/>
      <c r="H581" s="10"/>
      <c r="I581" s="10"/>
      <c r="J581" s="10"/>
      <c r="K581" s="8"/>
      <c r="L581" s="8"/>
      <c r="M581" s="8"/>
      <c r="N581" s="8"/>
    </row>
    <row r="582" spans="1:14" s="13" customFormat="1" hidden="1" x14ac:dyDescent="0.25">
      <c r="A582" s="8" t="s">
        <v>52</v>
      </c>
      <c r="B582" s="8" t="s">
        <v>15</v>
      </c>
      <c r="C582" s="8" t="s">
        <v>43</v>
      </c>
      <c r="D582" s="8" t="s">
        <v>17</v>
      </c>
      <c r="E582" s="8" t="s">
        <v>1028</v>
      </c>
      <c r="F582" s="8"/>
      <c r="G582" s="8"/>
      <c r="H582" s="8"/>
      <c r="I582" s="8"/>
      <c r="J582" s="8"/>
      <c r="K582" s="8"/>
      <c r="L582" s="8"/>
      <c r="M582" s="8"/>
      <c r="N582" s="8"/>
    </row>
    <row r="583" spans="1:14" s="13" customFormat="1" hidden="1" x14ac:dyDescent="0.25">
      <c r="A583" s="10" t="s">
        <v>930</v>
      </c>
      <c r="B583" s="10" t="s">
        <v>15</v>
      </c>
      <c r="C583" s="10" t="s">
        <v>928</v>
      </c>
      <c r="D583" s="10" t="s">
        <v>17</v>
      </c>
      <c r="E583" s="10" t="s">
        <v>1030</v>
      </c>
      <c r="F583" s="10"/>
      <c r="G583" s="10"/>
      <c r="H583" s="10"/>
      <c r="I583" s="10"/>
      <c r="J583" s="10"/>
      <c r="K583" s="8"/>
      <c r="L583" s="8"/>
      <c r="M583" s="8"/>
      <c r="N583" s="8"/>
    </row>
    <row r="584" spans="1:14" hidden="1" x14ac:dyDescent="0.25">
      <c r="A584" s="10" t="s">
        <v>939</v>
      </c>
      <c r="B584" s="10" t="s">
        <v>15</v>
      </c>
      <c r="C584" s="10" t="s">
        <v>935</v>
      </c>
      <c r="D584" s="10" t="s">
        <v>17</v>
      </c>
      <c r="E584" s="10" t="s">
        <v>1030</v>
      </c>
      <c r="F584" s="10"/>
      <c r="G584" s="10"/>
      <c r="H584" s="10"/>
      <c r="I584" s="10"/>
      <c r="J584" s="10"/>
      <c r="K584" s="8"/>
      <c r="L584" s="8"/>
      <c r="M584" s="8"/>
      <c r="N584" s="8"/>
    </row>
    <row r="585" spans="1:14" s="13" customFormat="1" hidden="1" x14ac:dyDescent="0.25">
      <c r="A585" s="10" t="s">
        <v>948</v>
      </c>
      <c r="B585" s="10" t="s">
        <v>15</v>
      </c>
      <c r="C585" s="10" t="s">
        <v>949</v>
      </c>
      <c r="D585" s="10" t="s">
        <v>17</v>
      </c>
      <c r="E585" s="10" t="s">
        <v>1030</v>
      </c>
      <c r="F585" s="10"/>
      <c r="G585" s="10"/>
      <c r="H585" s="10"/>
      <c r="I585" s="10"/>
      <c r="J585" s="10"/>
      <c r="K585" s="8"/>
      <c r="L585" s="8"/>
      <c r="M585" s="8"/>
      <c r="N585" s="8"/>
    </row>
    <row r="586" spans="1:14" s="13" customFormat="1" hidden="1" x14ac:dyDescent="0.25">
      <c r="A586" s="8" t="s">
        <v>53</v>
      </c>
      <c r="B586" s="8" t="s">
        <v>15</v>
      </c>
      <c r="C586" s="8" t="s">
        <v>54</v>
      </c>
      <c r="D586" s="8" t="s">
        <v>17</v>
      </c>
      <c r="E586" s="8" t="s">
        <v>1028</v>
      </c>
      <c r="F586" s="8"/>
      <c r="G586" s="8"/>
      <c r="H586" s="8"/>
      <c r="I586" s="8"/>
      <c r="J586" s="8"/>
      <c r="K586" s="8"/>
      <c r="L586" s="8"/>
      <c r="M586" s="8"/>
      <c r="N586" s="8"/>
    </row>
    <row r="587" spans="1:14" s="13" customFormat="1" hidden="1" x14ac:dyDescent="0.25">
      <c r="A587" s="10" t="s">
        <v>945</v>
      </c>
      <c r="B587" s="10" t="s">
        <v>15</v>
      </c>
      <c r="C587" s="10" t="s">
        <v>944</v>
      </c>
      <c r="D587" s="10" t="s">
        <v>17</v>
      </c>
      <c r="E587" s="10" t="s">
        <v>1030</v>
      </c>
      <c r="F587" s="10"/>
      <c r="G587" s="10"/>
      <c r="H587" s="10"/>
      <c r="I587" s="10"/>
      <c r="J587" s="10"/>
      <c r="K587" s="8"/>
      <c r="L587" s="8"/>
      <c r="M587" s="8"/>
      <c r="N587" s="8"/>
    </row>
    <row r="588" spans="1:14" hidden="1" x14ac:dyDescent="0.25">
      <c r="A588" s="10" t="s">
        <v>952</v>
      </c>
      <c r="B588" s="10" t="s">
        <v>15</v>
      </c>
      <c r="C588" s="10" t="s">
        <v>949</v>
      </c>
      <c r="D588" s="10" t="s">
        <v>17</v>
      </c>
      <c r="E588" s="10" t="s">
        <v>1030</v>
      </c>
      <c r="F588" s="10"/>
      <c r="G588" s="10"/>
      <c r="H588" s="10"/>
      <c r="I588" s="10"/>
      <c r="J588" s="10"/>
      <c r="K588" s="8"/>
      <c r="L588" s="8"/>
      <c r="M588" s="8"/>
      <c r="N588" s="8"/>
    </row>
    <row r="589" spans="1:14" s="13" customFormat="1" hidden="1" x14ac:dyDescent="0.25">
      <c r="A589" s="8" t="s">
        <v>55</v>
      </c>
      <c r="B589" s="8" t="s">
        <v>15</v>
      </c>
      <c r="C589" s="8" t="s">
        <v>36</v>
      </c>
      <c r="D589" s="8" t="s">
        <v>17</v>
      </c>
      <c r="E589" s="8" t="s">
        <v>1028</v>
      </c>
      <c r="F589" s="8"/>
      <c r="G589" s="8"/>
      <c r="H589" s="8"/>
      <c r="I589" s="8"/>
      <c r="J589" s="8"/>
      <c r="K589" s="8"/>
      <c r="L589" s="8"/>
      <c r="M589" s="8"/>
      <c r="N589" s="8"/>
    </row>
    <row r="590" spans="1:14" s="13" customFormat="1" hidden="1" x14ac:dyDescent="0.25">
      <c r="A590" s="10" t="s">
        <v>917</v>
      </c>
      <c r="B590" s="10" t="s">
        <v>15</v>
      </c>
      <c r="C590" s="10" t="s">
        <v>902</v>
      </c>
      <c r="D590" s="10" t="s">
        <v>17</v>
      </c>
      <c r="E590" s="10" t="s">
        <v>1030</v>
      </c>
      <c r="F590" s="10"/>
      <c r="G590" s="10"/>
      <c r="H590" s="10"/>
      <c r="I590" s="10"/>
      <c r="J590" s="10"/>
      <c r="K590" s="8"/>
      <c r="L590" s="8"/>
      <c r="M590" s="8"/>
      <c r="N590" s="8"/>
    </row>
    <row r="591" spans="1:14" hidden="1" x14ac:dyDescent="0.25">
      <c r="A591" s="8" t="s">
        <v>56</v>
      </c>
      <c r="B591" s="8" t="s">
        <v>15</v>
      </c>
      <c r="C591" s="8" t="s">
        <v>43</v>
      </c>
      <c r="D591" s="8" t="s">
        <v>17</v>
      </c>
      <c r="E591" s="8" t="s">
        <v>1028</v>
      </c>
      <c r="F591" s="8"/>
      <c r="G591" s="8"/>
      <c r="H591" s="8"/>
      <c r="I591" s="8"/>
      <c r="J591" s="8"/>
      <c r="K591" s="8"/>
      <c r="L591" s="8"/>
      <c r="M591" s="8"/>
      <c r="N591" s="8"/>
    </row>
    <row r="592" spans="1:14" s="13" customFormat="1" hidden="1" x14ac:dyDescent="0.25">
      <c r="A592" s="10" t="s">
        <v>933</v>
      </c>
      <c r="B592" s="10" t="s">
        <v>15</v>
      </c>
      <c r="C592" s="10" t="s">
        <v>928</v>
      </c>
      <c r="D592" s="10" t="s">
        <v>17</v>
      </c>
      <c r="E592" s="10" t="s">
        <v>1030</v>
      </c>
      <c r="F592" s="10"/>
      <c r="G592" s="10"/>
      <c r="H592" s="10"/>
      <c r="I592" s="10"/>
      <c r="J592" s="10"/>
      <c r="K592" s="8"/>
      <c r="L592" s="8"/>
      <c r="M592" s="8"/>
      <c r="N592" s="8"/>
    </row>
    <row r="593" spans="1:14" hidden="1" x14ac:dyDescent="0.25">
      <c r="A593" s="8" t="s">
        <v>57</v>
      </c>
      <c r="B593" s="8" t="s">
        <v>15</v>
      </c>
      <c r="C593" s="8" t="s">
        <v>36</v>
      </c>
      <c r="D593" s="8" t="s">
        <v>17</v>
      </c>
      <c r="E593" s="8" t="s">
        <v>1028</v>
      </c>
      <c r="F593" s="8"/>
      <c r="G593" s="8"/>
      <c r="H593" s="8"/>
      <c r="I593" s="8"/>
      <c r="J593" s="8"/>
      <c r="K593" s="8"/>
      <c r="L593" s="8"/>
      <c r="M593" s="8"/>
      <c r="N593" s="8"/>
    </row>
    <row r="594" spans="1:14" s="13" customFormat="1" hidden="1" x14ac:dyDescent="0.25">
      <c r="A594" s="8" t="s">
        <v>58</v>
      </c>
      <c r="B594" s="8" t="s">
        <v>15</v>
      </c>
      <c r="C594" s="8" t="s">
        <v>54</v>
      </c>
      <c r="D594" s="8" t="s">
        <v>17</v>
      </c>
      <c r="E594" s="8" t="s">
        <v>1028</v>
      </c>
      <c r="F594" s="8"/>
      <c r="G594" s="8"/>
      <c r="H594" s="8"/>
      <c r="I594" s="8"/>
      <c r="J594" s="8"/>
      <c r="K594" s="8"/>
      <c r="L594" s="8"/>
      <c r="M594" s="8"/>
      <c r="N594" s="8"/>
    </row>
    <row r="595" spans="1:14" hidden="1" x14ac:dyDescent="0.25">
      <c r="A595" s="8" t="s">
        <v>59</v>
      </c>
      <c r="B595" s="8" t="s">
        <v>15</v>
      </c>
      <c r="C595" s="8" t="s">
        <v>54</v>
      </c>
      <c r="D595" s="8" t="s">
        <v>17</v>
      </c>
      <c r="E595" s="8" t="s">
        <v>1028</v>
      </c>
      <c r="F595" s="8"/>
      <c r="G595" s="8"/>
      <c r="H595" s="8"/>
      <c r="I595" s="8"/>
      <c r="J595" s="8"/>
      <c r="K595" s="8"/>
      <c r="L595" s="8"/>
      <c r="M595" s="8"/>
      <c r="N595" s="8"/>
    </row>
    <row r="596" spans="1:14" hidden="1" x14ac:dyDescent="0.25">
      <c r="A596" s="8" t="s">
        <v>328</v>
      </c>
      <c r="B596" s="8" t="s">
        <v>329</v>
      </c>
      <c r="C596" s="8" t="s">
        <v>330</v>
      </c>
      <c r="D596" s="8" t="s">
        <v>100</v>
      </c>
      <c r="E596" s="8" t="s">
        <v>1028</v>
      </c>
      <c r="F596" s="8"/>
      <c r="G596" s="8"/>
      <c r="H596" s="8"/>
      <c r="I596" s="8"/>
      <c r="J596" s="8"/>
      <c r="K596" s="8"/>
      <c r="L596" s="8"/>
      <c r="M596" s="8"/>
      <c r="N596" s="8"/>
    </row>
    <row r="597" spans="1:14" hidden="1" x14ac:dyDescent="0.25">
      <c r="A597" s="8" t="s">
        <v>369</v>
      </c>
      <c r="B597" s="8" t="s">
        <v>370</v>
      </c>
      <c r="C597" s="8" t="s">
        <v>371</v>
      </c>
      <c r="D597" s="8" t="s">
        <v>100</v>
      </c>
      <c r="E597" s="8" t="s">
        <v>1028</v>
      </c>
      <c r="F597" s="8"/>
      <c r="G597" s="8"/>
      <c r="H597" s="8"/>
      <c r="I597" s="8"/>
      <c r="J597" s="8"/>
      <c r="K597" s="8"/>
      <c r="L597" s="8"/>
      <c r="M597" s="8"/>
      <c r="N597" s="8"/>
    </row>
    <row r="598" spans="1:14" hidden="1" x14ac:dyDescent="0.25">
      <c r="A598" s="8" t="s">
        <v>799</v>
      </c>
      <c r="B598" s="8" t="s">
        <v>796</v>
      </c>
      <c r="C598" s="8" t="s">
        <v>800</v>
      </c>
      <c r="D598" s="8" t="s">
        <v>100</v>
      </c>
      <c r="E598" s="8" t="s">
        <v>1028</v>
      </c>
      <c r="F598" s="8"/>
      <c r="G598" s="8"/>
      <c r="H598" s="8"/>
      <c r="I598" s="8"/>
      <c r="J598" s="8"/>
      <c r="K598" s="8"/>
      <c r="L598" s="8"/>
      <c r="M598" s="8"/>
      <c r="N598" s="8"/>
    </row>
    <row r="599" spans="1:14" hidden="1" x14ac:dyDescent="0.25">
      <c r="A599" s="10" t="s">
        <v>963</v>
      </c>
      <c r="B599" s="10" t="s">
        <v>848</v>
      </c>
      <c r="C599" s="10" t="s">
        <v>964</v>
      </c>
      <c r="D599" s="10" t="s">
        <v>17</v>
      </c>
      <c r="E599" s="10" t="s">
        <v>1030</v>
      </c>
      <c r="F599" s="10"/>
      <c r="G599" s="10"/>
      <c r="H599" s="10"/>
      <c r="I599" s="10"/>
      <c r="J599" s="10"/>
      <c r="K599" s="8"/>
      <c r="L599" s="8"/>
      <c r="M599" s="8"/>
      <c r="N599" s="8"/>
    </row>
    <row r="600" spans="1:14" hidden="1" x14ac:dyDescent="0.25">
      <c r="A600" s="8" t="s">
        <v>843</v>
      </c>
      <c r="B600" s="8" t="s">
        <v>796</v>
      </c>
      <c r="C600" s="8" t="s">
        <v>844</v>
      </c>
      <c r="D600" s="8" t="s">
        <v>100</v>
      </c>
      <c r="E600" s="8" t="s">
        <v>1028</v>
      </c>
      <c r="F600" s="8"/>
      <c r="G600" s="8"/>
      <c r="H600" s="8"/>
      <c r="I600" s="8"/>
      <c r="J600" s="8"/>
      <c r="K600" s="8"/>
      <c r="L600" s="8"/>
      <c r="M600" s="8"/>
      <c r="N600" s="8"/>
    </row>
    <row r="601" spans="1:14" hidden="1" x14ac:dyDescent="0.25">
      <c r="A601" s="8" t="s">
        <v>331</v>
      </c>
      <c r="B601" s="8" t="s">
        <v>329</v>
      </c>
      <c r="C601" s="8" t="s">
        <v>330</v>
      </c>
      <c r="D601" s="8" t="s">
        <v>100</v>
      </c>
      <c r="E601" s="8" t="s">
        <v>1028</v>
      </c>
      <c r="F601" s="8"/>
      <c r="G601" s="8"/>
      <c r="H601" s="8"/>
      <c r="I601" s="8"/>
      <c r="J601" s="8"/>
      <c r="K601" s="8"/>
      <c r="L601" s="8"/>
      <c r="M601" s="8"/>
      <c r="N601" s="8"/>
    </row>
    <row r="602" spans="1:14" hidden="1" x14ac:dyDescent="0.25">
      <c r="A602" s="8" t="s">
        <v>845</v>
      </c>
      <c r="B602" s="8" t="s">
        <v>796</v>
      </c>
      <c r="C602" s="8" t="s">
        <v>846</v>
      </c>
      <c r="D602" s="8" t="s">
        <v>100</v>
      </c>
      <c r="E602" s="8" t="s">
        <v>1028</v>
      </c>
      <c r="F602" s="8"/>
      <c r="G602" s="8"/>
      <c r="H602" s="8"/>
      <c r="I602" s="8"/>
      <c r="J602" s="8"/>
      <c r="K602" s="8"/>
      <c r="L602" s="8"/>
      <c r="M602" s="8"/>
      <c r="N602" s="8"/>
    </row>
    <row r="603" spans="1:14" hidden="1" x14ac:dyDescent="0.25">
      <c r="A603" s="8" t="s">
        <v>332</v>
      </c>
      <c r="B603" s="8" t="s">
        <v>329</v>
      </c>
      <c r="C603" s="8" t="s">
        <v>333</v>
      </c>
      <c r="D603" s="8" t="s">
        <v>100</v>
      </c>
      <c r="E603" s="8" t="s">
        <v>1028</v>
      </c>
      <c r="F603" s="8"/>
      <c r="G603" s="8"/>
      <c r="H603" s="8"/>
      <c r="I603" s="8"/>
      <c r="J603" s="8"/>
      <c r="K603" s="8"/>
      <c r="L603" s="8"/>
      <c r="M603" s="8"/>
      <c r="N603" s="8"/>
    </row>
    <row r="604" spans="1:14" hidden="1" x14ac:dyDescent="0.25">
      <c r="A604" s="8" t="s">
        <v>372</v>
      </c>
      <c r="B604" s="8" t="s">
        <v>370</v>
      </c>
      <c r="C604" s="8" t="s">
        <v>373</v>
      </c>
      <c r="D604" s="8" t="s">
        <v>100</v>
      </c>
      <c r="E604" s="8" t="s">
        <v>1028</v>
      </c>
      <c r="F604" s="8"/>
      <c r="G604" s="8"/>
      <c r="H604" s="8"/>
      <c r="I604" s="8"/>
      <c r="J604" s="8"/>
      <c r="K604" s="8"/>
      <c r="L604" s="8"/>
      <c r="M604" s="8"/>
      <c r="N604" s="8"/>
    </row>
    <row r="605" spans="1:14" hidden="1" x14ac:dyDescent="0.25">
      <c r="A605" s="8" t="s">
        <v>374</v>
      </c>
      <c r="B605" s="8" t="s">
        <v>370</v>
      </c>
      <c r="C605" s="8" t="s">
        <v>373</v>
      </c>
      <c r="D605" s="8" t="s">
        <v>100</v>
      </c>
      <c r="E605" s="8" t="s">
        <v>1028</v>
      </c>
      <c r="F605" s="8"/>
      <c r="G605" s="8"/>
      <c r="H605" s="8"/>
      <c r="I605" s="8"/>
      <c r="J605" s="8"/>
      <c r="K605" s="8"/>
      <c r="L605" s="8"/>
      <c r="M605" s="8"/>
      <c r="N605" s="8"/>
    </row>
    <row r="606" spans="1:14" hidden="1" x14ac:dyDescent="0.25">
      <c r="A606" s="8" t="s">
        <v>375</v>
      </c>
      <c r="B606" s="8" t="s">
        <v>370</v>
      </c>
      <c r="C606" s="8" t="s">
        <v>373</v>
      </c>
      <c r="D606" s="8" t="s">
        <v>100</v>
      </c>
      <c r="E606" s="8" t="s">
        <v>1028</v>
      </c>
      <c r="F606" s="8"/>
      <c r="G606" s="8"/>
      <c r="H606" s="8"/>
      <c r="I606" s="8"/>
      <c r="J606" s="8"/>
      <c r="K606" s="8"/>
      <c r="L606" s="8"/>
      <c r="M606" s="8"/>
      <c r="N606" s="8"/>
    </row>
    <row r="607" spans="1:14" hidden="1" x14ac:dyDescent="0.25">
      <c r="A607" s="8" t="s">
        <v>376</v>
      </c>
      <c r="B607" s="8" t="s">
        <v>370</v>
      </c>
      <c r="C607" s="8" t="s">
        <v>373</v>
      </c>
      <c r="D607" s="8" t="s">
        <v>100</v>
      </c>
      <c r="E607" s="8" t="s">
        <v>1028</v>
      </c>
      <c r="F607" s="8"/>
      <c r="G607" s="8"/>
      <c r="H607" s="8"/>
      <c r="I607" s="8"/>
      <c r="J607" s="8"/>
      <c r="K607" s="8"/>
      <c r="L607" s="8"/>
      <c r="M607" s="8"/>
      <c r="N607" s="8"/>
    </row>
    <row r="608" spans="1:14" hidden="1" x14ac:dyDescent="0.25">
      <c r="A608" s="8" t="s">
        <v>377</v>
      </c>
      <c r="B608" s="8" t="s">
        <v>370</v>
      </c>
      <c r="C608" s="8" t="s">
        <v>373</v>
      </c>
      <c r="D608" s="8" t="s">
        <v>100</v>
      </c>
      <c r="E608" s="8" t="s">
        <v>1028</v>
      </c>
      <c r="F608" s="8"/>
      <c r="G608" s="8"/>
      <c r="H608" s="8"/>
      <c r="I608" s="8"/>
      <c r="J608" s="8"/>
      <c r="K608" s="8"/>
      <c r="L608" s="8"/>
      <c r="M608" s="8"/>
      <c r="N608" s="8"/>
    </row>
    <row r="609" spans="1:14" hidden="1" x14ac:dyDescent="0.25">
      <c r="A609" s="8" t="s">
        <v>378</v>
      </c>
      <c r="B609" s="8" t="s">
        <v>370</v>
      </c>
      <c r="C609" s="8" t="s">
        <v>379</v>
      </c>
      <c r="D609" s="8" t="s">
        <v>100</v>
      </c>
      <c r="E609" s="8" t="s">
        <v>1028</v>
      </c>
      <c r="F609" s="8"/>
      <c r="G609" s="8"/>
      <c r="H609" s="8"/>
      <c r="I609" s="8"/>
      <c r="J609" s="8"/>
      <c r="K609" s="8"/>
      <c r="L609" s="8"/>
      <c r="M609" s="8"/>
      <c r="N609" s="8"/>
    </row>
    <row r="610" spans="1:14" hidden="1" x14ac:dyDescent="0.25">
      <c r="A610" s="8" t="s">
        <v>380</v>
      </c>
      <c r="B610" s="8" t="s">
        <v>370</v>
      </c>
      <c r="C610" s="8" t="s">
        <v>379</v>
      </c>
      <c r="D610" s="8" t="s">
        <v>100</v>
      </c>
      <c r="E610" s="8" t="s">
        <v>1028</v>
      </c>
      <c r="F610" s="8"/>
      <c r="G610" s="8"/>
      <c r="H610" s="8"/>
      <c r="I610" s="8"/>
      <c r="J610" s="8"/>
      <c r="K610" s="8"/>
      <c r="L610" s="8"/>
      <c r="M610" s="8"/>
      <c r="N610" s="8"/>
    </row>
    <row r="611" spans="1:14" hidden="1" x14ac:dyDescent="0.25">
      <c r="A611" s="8" t="s">
        <v>132</v>
      </c>
      <c r="B611" s="8" t="s">
        <v>98</v>
      </c>
      <c r="C611" s="8" t="s">
        <v>133</v>
      </c>
      <c r="D611" s="8" t="s">
        <v>100</v>
      </c>
      <c r="E611" s="8" t="s">
        <v>1028</v>
      </c>
      <c r="F611" s="8"/>
      <c r="G611" s="8"/>
      <c r="H611" s="8"/>
      <c r="I611" s="8"/>
      <c r="J611" s="8"/>
      <c r="K611" s="8"/>
      <c r="L611" s="8"/>
      <c r="M611" s="8"/>
      <c r="N611" s="8"/>
    </row>
    <row r="612" spans="1:14" hidden="1" x14ac:dyDescent="0.25">
      <c r="A612" s="8" t="s">
        <v>134</v>
      </c>
      <c r="B612" s="8" t="s">
        <v>98</v>
      </c>
      <c r="C612" s="8" t="s">
        <v>135</v>
      </c>
      <c r="D612" s="8" t="s">
        <v>100</v>
      </c>
      <c r="E612" s="8" t="s">
        <v>1028</v>
      </c>
      <c r="F612" s="8"/>
      <c r="G612" s="8"/>
      <c r="H612" s="8"/>
      <c r="I612" s="8"/>
      <c r="J612" s="8"/>
      <c r="K612" s="8"/>
      <c r="L612" s="8"/>
      <c r="M612" s="8"/>
      <c r="N612" s="8"/>
    </row>
    <row r="613" spans="1:14" hidden="1" x14ac:dyDescent="0.25">
      <c r="A613" s="8" t="s">
        <v>334</v>
      </c>
      <c r="B613" s="8" t="s">
        <v>329</v>
      </c>
      <c r="C613" s="8" t="s">
        <v>335</v>
      </c>
      <c r="D613" s="8" t="s">
        <v>100</v>
      </c>
      <c r="E613" s="8" t="s">
        <v>1028</v>
      </c>
      <c r="F613" s="8"/>
      <c r="G613" s="8"/>
      <c r="H613" s="8"/>
      <c r="I613" s="8"/>
      <c r="J613" s="8"/>
      <c r="K613" s="8"/>
      <c r="L613" s="8"/>
      <c r="M613" s="8"/>
      <c r="N613" s="8"/>
    </row>
    <row r="614" spans="1:14" hidden="1" x14ac:dyDescent="0.25">
      <c r="A614" s="8" t="s">
        <v>336</v>
      </c>
      <c r="B614" s="8" t="s">
        <v>329</v>
      </c>
      <c r="C614" s="8" t="s">
        <v>335</v>
      </c>
      <c r="D614" s="8" t="s">
        <v>100</v>
      </c>
      <c r="E614" s="8" t="s">
        <v>1028</v>
      </c>
      <c r="F614" s="8"/>
      <c r="G614" s="8"/>
      <c r="H614" s="8"/>
      <c r="I614" s="8"/>
      <c r="J614" s="8"/>
      <c r="K614" s="8"/>
      <c r="L614" s="8"/>
      <c r="M614" s="8"/>
      <c r="N614" s="8"/>
    </row>
    <row r="615" spans="1:14" hidden="1" x14ac:dyDescent="0.25">
      <c r="A615" s="8" t="s">
        <v>337</v>
      </c>
      <c r="B615" s="8" t="s">
        <v>329</v>
      </c>
      <c r="C615" s="8" t="s">
        <v>335</v>
      </c>
      <c r="D615" s="8" t="s">
        <v>100</v>
      </c>
      <c r="E615" s="8" t="s">
        <v>1028</v>
      </c>
      <c r="F615" s="8"/>
      <c r="G615" s="8"/>
      <c r="H615" s="8"/>
      <c r="I615" s="8"/>
      <c r="J615" s="8"/>
      <c r="K615" s="8"/>
      <c r="L615" s="8"/>
      <c r="M615" s="8"/>
      <c r="N615" s="8"/>
    </row>
    <row r="616" spans="1:14" hidden="1" x14ac:dyDescent="0.25">
      <c r="A616" s="8" t="s">
        <v>338</v>
      </c>
      <c r="B616" s="8" t="s">
        <v>329</v>
      </c>
      <c r="C616" s="8" t="s">
        <v>339</v>
      </c>
      <c r="D616" s="8" t="s">
        <v>100</v>
      </c>
      <c r="E616" s="8" t="s">
        <v>1028</v>
      </c>
      <c r="F616" s="8"/>
      <c r="G616" s="8"/>
      <c r="H616" s="8"/>
      <c r="I616" s="8"/>
      <c r="J616" s="8"/>
      <c r="K616" s="8"/>
      <c r="L616" s="8"/>
      <c r="M616" s="8"/>
      <c r="N616" s="8"/>
    </row>
    <row r="617" spans="1:14" hidden="1" x14ac:dyDescent="0.25">
      <c r="A617" s="8" t="s">
        <v>340</v>
      </c>
      <c r="B617" s="8" t="s">
        <v>329</v>
      </c>
      <c r="C617" s="8" t="s">
        <v>335</v>
      </c>
      <c r="D617" s="8" t="s">
        <v>100</v>
      </c>
      <c r="E617" s="8" t="s">
        <v>1028</v>
      </c>
      <c r="F617" s="8"/>
      <c r="G617" s="8"/>
      <c r="H617" s="8"/>
      <c r="I617" s="8"/>
      <c r="J617" s="8"/>
      <c r="K617" s="8"/>
      <c r="L617" s="8"/>
      <c r="M617" s="8"/>
      <c r="N617" s="8"/>
    </row>
    <row r="618" spans="1:14" hidden="1" x14ac:dyDescent="0.25">
      <c r="A618" s="8" t="s">
        <v>341</v>
      </c>
      <c r="B618" s="8" t="s">
        <v>329</v>
      </c>
      <c r="C618" s="8" t="s">
        <v>335</v>
      </c>
      <c r="D618" s="8" t="s">
        <v>100</v>
      </c>
      <c r="E618" s="8" t="s">
        <v>1028</v>
      </c>
      <c r="F618" s="8"/>
      <c r="G618" s="8"/>
      <c r="H618" s="8"/>
      <c r="I618" s="8"/>
      <c r="J618" s="8"/>
      <c r="K618" s="8"/>
      <c r="L618" s="8"/>
      <c r="M618" s="8"/>
      <c r="N618" s="8"/>
    </row>
    <row r="619" spans="1:14" hidden="1" x14ac:dyDescent="0.25">
      <c r="A619" s="8" t="s">
        <v>342</v>
      </c>
      <c r="B619" s="8" t="s">
        <v>329</v>
      </c>
      <c r="C619" s="8" t="s">
        <v>335</v>
      </c>
      <c r="D619" s="8" t="s">
        <v>100</v>
      </c>
      <c r="E619" s="8" t="s">
        <v>1028</v>
      </c>
      <c r="F619" s="8"/>
      <c r="G619" s="8"/>
      <c r="H619" s="8"/>
      <c r="I619" s="8"/>
      <c r="J619" s="8"/>
      <c r="K619" s="8"/>
      <c r="L619" s="8"/>
      <c r="M619" s="8"/>
      <c r="N619" s="8"/>
    </row>
    <row r="620" spans="1:14" hidden="1" x14ac:dyDescent="0.25">
      <c r="A620" s="8" t="s">
        <v>343</v>
      </c>
      <c r="B620" s="8" t="s">
        <v>329</v>
      </c>
      <c r="C620" s="8" t="s">
        <v>344</v>
      </c>
      <c r="D620" s="8" t="s">
        <v>100</v>
      </c>
      <c r="E620" s="8" t="s">
        <v>1028</v>
      </c>
      <c r="F620" s="8"/>
      <c r="G620" s="8"/>
      <c r="H620" s="8"/>
      <c r="I620" s="8"/>
      <c r="J620" s="8"/>
      <c r="K620" s="8"/>
      <c r="L620" s="8"/>
      <c r="M620" s="8"/>
      <c r="N620" s="8"/>
    </row>
    <row r="621" spans="1:14" hidden="1" x14ac:dyDescent="0.25">
      <c r="A621" s="8" t="s">
        <v>345</v>
      </c>
      <c r="B621" s="8" t="s">
        <v>329</v>
      </c>
      <c r="C621" s="8" t="s">
        <v>344</v>
      </c>
      <c r="D621" s="8" t="s">
        <v>100</v>
      </c>
      <c r="E621" s="8" t="s">
        <v>1028</v>
      </c>
      <c r="F621" s="8"/>
      <c r="G621" s="8"/>
      <c r="H621" s="8"/>
      <c r="I621" s="8"/>
      <c r="J621" s="8"/>
      <c r="K621" s="8"/>
      <c r="L621" s="8"/>
      <c r="M621" s="8"/>
      <c r="N621" s="8"/>
    </row>
    <row r="622" spans="1:14" hidden="1" x14ac:dyDescent="0.25">
      <c r="A622" s="8" t="s">
        <v>381</v>
      </c>
      <c r="B622" s="8" t="s">
        <v>370</v>
      </c>
      <c r="C622" s="8" t="s">
        <v>382</v>
      </c>
      <c r="D622" s="8" t="s">
        <v>100</v>
      </c>
      <c r="E622" s="8" t="s">
        <v>1028</v>
      </c>
      <c r="F622" s="8"/>
      <c r="G622" s="8"/>
      <c r="H622" s="8"/>
      <c r="I622" s="8"/>
      <c r="J622" s="8"/>
      <c r="K622" s="8"/>
      <c r="L622" s="8"/>
      <c r="M622" s="8"/>
      <c r="N622" s="8"/>
    </row>
    <row r="623" spans="1:14" hidden="1" x14ac:dyDescent="0.25">
      <c r="A623" s="8" t="s">
        <v>383</v>
      </c>
      <c r="B623" s="8" t="s">
        <v>370</v>
      </c>
      <c r="C623" s="8" t="s">
        <v>382</v>
      </c>
      <c r="D623" s="8" t="s">
        <v>100</v>
      </c>
      <c r="E623" s="8" t="s">
        <v>1028</v>
      </c>
      <c r="F623" s="8"/>
      <c r="G623" s="8"/>
      <c r="H623" s="8"/>
      <c r="I623" s="8"/>
      <c r="J623" s="8"/>
      <c r="K623" s="8"/>
      <c r="L623" s="8"/>
      <c r="M623" s="8"/>
      <c r="N623" s="8"/>
    </row>
    <row r="624" spans="1:14" x14ac:dyDescent="0.25">
      <c r="A624" s="28" t="s">
        <v>1003</v>
      </c>
      <c r="B624" s="28" t="s">
        <v>278</v>
      </c>
      <c r="C624" s="28" t="s">
        <v>1004</v>
      </c>
      <c r="D624" s="28" t="s">
        <v>109</v>
      </c>
      <c r="E624" s="28" t="s">
        <v>280</v>
      </c>
      <c r="F624" s="28">
        <v>2388</v>
      </c>
      <c r="G624" s="28">
        <v>2568</v>
      </c>
      <c r="H624" s="28">
        <v>3048</v>
      </c>
      <c r="I624" s="28">
        <v>3684</v>
      </c>
      <c r="J624" s="28">
        <v>4056</v>
      </c>
      <c r="K624" s="28">
        <f t="shared" ref="K624" si="28">ROUNDDOWN(J624*1.15,0)</f>
        <v>4664</v>
      </c>
      <c r="L624" s="28">
        <f t="shared" ref="L624" si="29">ROUNDDOWN(J624*1.3,0)</f>
        <v>5272</v>
      </c>
      <c r="M624" s="28">
        <f t="shared" ref="M624" si="30">ROUNDDOWN(J624*1.45,0)</f>
        <v>5881</v>
      </c>
      <c r="N624" s="28">
        <f t="shared" ref="N624" si="31">ROUNDDOWN(J624*1.6,0)</f>
        <v>6489</v>
      </c>
    </row>
    <row r="625" spans="1:10" s="13" customFormat="1" hidden="1" x14ac:dyDescent="0.25">
      <c r="A625" s="8" t="s">
        <v>384</v>
      </c>
      <c r="B625" s="8" t="s">
        <v>370</v>
      </c>
      <c r="C625" s="8" t="s">
        <v>382</v>
      </c>
      <c r="D625" s="8" t="s">
        <v>100</v>
      </c>
      <c r="E625" s="8" t="s">
        <v>1028</v>
      </c>
      <c r="F625" s="8"/>
      <c r="G625" s="8"/>
      <c r="H625" s="8"/>
      <c r="I625" s="8"/>
      <c r="J625" s="8"/>
    </row>
    <row r="626" spans="1:10" s="13" customFormat="1" hidden="1" x14ac:dyDescent="0.25">
      <c r="A626" s="8" t="s">
        <v>851</v>
      </c>
      <c r="B626" s="8" t="s">
        <v>796</v>
      </c>
      <c r="C626" s="8" t="s">
        <v>844</v>
      </c>
      <c r="D626" s="8" t="s">
        <v>100</v>
      </c>
      <c r="E626" s="8" t="s">
        <v>1028</v>
      </c>
      <c r="F626" s="8"/>
      <c r="G626" s="8"/>
      <c r="H626" s="8"/>
      <c r="I626" s="8"/>
      <c r="J626" s="8"/>
    </row>
    <row r="627" spans="1:10" s="13" customFormat="1" hidden="1" x14ac:dyDescent="0.25">
      <c r="A627" s="8" t="s">
        <v>852</v>
      </c>
      <c r="B627" s="8" t="s">
        <v>796</v>
      </c>
      <c r="C627" s="8" t="s">
        <v>800</v>
      </c>
      <c r="D627" s="8" t="s">
        <v>100</v>
      </c>
      <c r="E627" s="8" t="s">
        <v>1028</v>
      </c>
      <c r="F627" s="8"/>
      <c r="G627" s="8"/>
      <c r="H627" s="8"/>
      <c r="I627" s="8"/>
      <c r="J627" s="8"/>
    </row>
    <row r="628" spans="1:10" s="13" customFormat="1" hidden="1" x14ac:dyDescent="0.25">
      <c r="A628" s="8" t="s">
        <v>174</v>
      </c>
      <c r="B628" s="8" t="s">
        <v>169</v>
      </c>
      <c r="C628" s="8" t="s">
        <v>175</v>
      </c>
      <c r="D628" s="8" t="s">
        <v>100</v>
      </c>
      <c r="E628" s="8" t="s">
        <v>1028</v>
      </c>
      <c r="F628" s="8"/>
      <c r="G628" s="8"/>
      <c r="H628" s="8"/>
      <c r="I628" s="8"/>
      <c r="J628" s="8"/>
    </row>
    <row r="629" spans="1:10" s="13" customFormat="1" hidden="1" x14ac:dyDescent="0.25">
      <c r="A629" s="8" t="s">
        <v>176</v>
      </c>
      <c r="B629" s="8" t="s">
        <v>169</v>
      </c>
      <c r="C629" s="8" t="s">
        <v>175</v>
      </c>
      <c r="D629" s="8" t="s">
        <v>100</v>
      </c>
      <c r="E629" s="8" t="s">
        <v>1028</v>
      </c>
      <c r="F629" s="8"/>
      <c r="G629" s="8"/>
      <c r="H629" s="8"/>
      <c r="I629" s="8"/>
      <c r="J629" s="8"/>
    </row>
    <row r="630" spans="1:10" s="13" customFormat="1" hidden="1" x14ac:dyDescent="0.25">
      <c r="A630" s="8" t="s">
        <v>385</v>
      </c>
      <c r="B630" s="8" t="s">
        <v>370</v>
      </c>
      <c r="C630" s="8" t="s">
        <v>386</v>
      </c>
      <c r="D630" s="8" t="s">
        <v>100</v>
      </c>
      <c r="E630" s="8" t="s">
        <v>1028</v>
      </c>
      <c r="F630" s="8"/>
      <c r="G630" s="8"/>
      <c r="H630" s="8"/>
      <c r="I630" s="8"/>
      <c r="J630" s="8"/>
    </row>
    <row r="631" spans="1:10" s="13" customFormat="1" hidden="1" x14ac:dyDescent="0.25">
      <c r="A631" s="8" t="s">
        <v>137</v>
      </c>
      <c r="B631" s="8" t="s">
        <v>98</v>
      </c>
      <c r="C631" s="8" t="s">
        <v>138</v>
      </c>
      <c r="D631" s="8" t="s">
        <v>100</v>
      </c>
      <c r="E631" s="8" t="s">
        <v>1028</v>
      </c>
      <c r="F631" s="8"/>
      <c r="G631" s="8"/>
      <c r="H631" s="8"/>
      <c r="I631" s="8"/>
      <c r="J631" s="8"/>
    </row>
    <row r="632" spans="1:10" s="13" customFormat="1" hidden="1" x14ac:dyDescent="0.25">
      <c r="A632" s="8" t="s">
        <v>387</v>
      </c>
      <c r="B632" s="8" t="s">
        <v>370</v>
      </c>
      <c r="C632" s="8" t="s">
        <v>388</v>
      </c>
      <c r="D632" s="8" t="s">
        <v>100</v>
      </c>
      <c r="E632" s="8" t="s">
        <v>1028</v>
      </c>
      <c r="F632" s="8"/>
      <c r="G632" s="8"/>
      <c r="H632" s="8"/>
      <c r="I632" s="8"/>
      <c r="J632" s="8"/>
    </row>
    <row r="633" spans="1:10" hidden="1" x14ac:dyDescent="0.25">
      <c r="A633" s="8" t="s">
        <v>389</v>
      </c>
      <c r="B633" s="8" t="s">
        <v>370</v>
      </c>
      <c r="C633" s="8" t="s">
        <v>390</v>
      </c>
      <c r="D633" s="8" t="s">
        <v>100</v>
      </c>
      <c r="E633" s="8" t="s">
        <v>1028</v>
      </c>
      <c r="F633" s="8"/>
      <c r="G633" s="8"/>
      <c r="H633" s="8"/>
      <c r="I633" s="8"/>
      <c r="J633" s="8"/>
    </row>
    <row r="634" spans="1:10" hidden="1" x14ac:dyDescent="0.25">
      <c r="A634" s="8" t="s">
        <v>139</v>
      </c>
      <c r="B634" s="8" t="s">
        <v>98</v>
      </c>
      <c r="C634" s="8" t="s">
        <v>140</v>
      </c>
      <c r="D634" s="8" t="s">
        <v>100</v>
      </c>
      <c r="E634" s="8" t="s">
        <v>1028</v>
      </c>
      <c r="F634" s="8"/>
      <c r="G634" s="8"/>
      <c r="H634" s="8"/>
      <c r="I634" s="8"/>
      <c r="J634" s="8"/>
    </row>
    <row r="635" spans="1:10" hidden="1" x14ac:dyDescent="0.25">
      <c r="A635" s="8" t="s">
        <v>857</v>
      </c>
      <c r="B635" s="8" t="s">
        <v>796</v>
      </c>
      <c r="C635" s="8" t="s">
        <v>846</v>
      </c>
      <c r="D635" s="8" t="s">
        <v>100</v>
      </c>
      <c r="E635" s="8" t="s">
        <v>1028</v>
      </c>
      <c r="F635" s="8"/>
      <c r="G635" s="8"/>
      <c r="H635" s="8"/>
      <c r="I635" s="8"/>
      <c r="J635" s="8"/>
    </row>
    <row r="636" spans="1:10" hidden="1" x14ac:dyDescent="0.25">
      <c r="A636" s="6" t="s">
        <v>391</v>
      </c>
      <c r="B636" s="6" t="s">
        <v>370</v>
      </c>
      <c r="C636" s="6" t="s">
        <v>392</v>
      </c>
      <c r="D636" s="8" t="s">
        <v>100</v>
      </c>
      <c r="E636" s="8" t="s">
        <v>1028</v>
      </c>
      <c r="F636" s="8"/>
      <c r="G636" s="8"/>
      <c r="H636" s="8"/>
      <c r="I636" s="8"/>
      <c r="J636" s="8"/>
    </row>
    <row r="637" spans="1:10" hidden="1" x14ac:dyDescent="0.25">
      <c r="A637" s="8" t="s">
        <v>393</v>
      </c>
      <c r="B637" s="8" t="s">
        <v>370</v>
      </c>
      <c r="C637" s="8" t="s">
        <v>392</v>
      </c>
      <c r="D637" s="8" t="s">
        <v>100</v>
      </c>
      <c r="E637" s="8" t="s">
        <v>1028</v>
      </c>
      <c r="F637" s="8"/>
      <c r="G637" s="8"/>
      <c r="H637" s="8"/>
      <c r="I637" s="8"/>
      <c r="J637" s="8"/>
    </row>
  </sheetData>
  <autoFilter ref="A1:J637" xr:uid="{00000000-0001-0000-0000-000000000000}">
    <filterColumn colId="5">
      <customFilters>
        <customFilter operator="notEqual" val=" "/>
      </customFilters>
    </filterColumn>
  </autoFilter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F329-5C16-489D-9FF2-158F71002F2A}">
  <dimension ref="A1:N637"/>
  <sheetViews>
    <sheetView topLeftCell="A574" zoomScale="85" zoomScaleNormal="85" workbookViewId="0">
      <selection activeCell="K575" sqref="K575"/>
    </sheetView>
  </sheetViews>
  <sheetFormatPr defaultColWidth="9.140625" defaultRowHeight="15" outlineLevelCol="2" x14ac:dyDescent="0.25"/>
  <cols>
    <col min="1" max="1" width="11.42578125" customWidth="1"/>
    <col min="2" max="2" width="48.5703125" customWidth="1"/>
    <col min="3" max="3" width="21.5703125" bestFit="1" customWidth="1"/>
    <col min="4" max="4" width="7.7109375" bestFit="1" customWidth="1"/>
    <col min="5" max="5" width="26.5703125" bestFit="1" customWidth="1"/>
    <col min="6" max="14" width="9.140625" customWidth="1" outlineLevel="2"/>
  </cols>
  <sheetData>
    <row r="1" spans="1:14" ht="51.75" x14ac:dyDescent="0.25">
      <c r="A1" s="4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1031</v>
      </c>
      <c r="G1" s="4" t="s">
        <v>1032</v>
      </c>
      <c r="H1" s="4" t="s">
        <v>1033</v>
      </c>
      <c r="I1" s="4" t="s">
        <v>1034</v>
      </c>
      <c r="J1" s="4" t="s">
        <v>1035</v>
      </c>
      <c r="K1" s="4" t="s">
        <v>1036</v>
      </c>
      <c r="L1" s="4" t="s">
        <v>1037</v>
      </c>
      <c r="M1" s="4" t="s">
        <v>1038</v>
      </c>
      <c r="N1" s="4" t="s">
        <v>1039</v>
      </c>
    </row>
    <row r="2" spans="1:14" x14ac:dyDescent="0.25">
      <c r="A2" s="6" t="s">
        <v>394</v>
      </c>
      <c r="B2" s="6" t="s">
        <v>103</v>
      </c>
      <c r="C2" s="6" t="s">
        <v>395</v>
      </c>
      <c r="D2" s="6" t="s">
        <v>200</v>
      </c>
      <c r="E2" s="6" t="s">
        <v>1028</v>
      </c>
      <c r="F2" s="7">
        <v>1160</v>
      </c>
      <c r="G2" s="7">
        <v>1340</v>
      </c>
      <c r="H2" s="7">
        <v>1660</v>
      </c>
      <c r="I2" s="7">
        <v>2020</v>
      </c>
      <c r="J2" s="7">
        <v>2260</v>
      </c>
      <c r="K2" s="7">
        <f t="shared" ref="K2:K65" si="0">ROUNDDOWN(J2*1.15,0)</f>
        <v>2599</v>
      </c>
      <c r="L2" s="7">
        <f t="shared" ref="L2:L65" si="1">ROUNDDOWN(J2*1.3,0)</f>
        <v>2938</v>
      </c>
      <c r="M2" s="7">
        <f t="shared" ref="M2:M65" si="2">ROUNDDOWN(J2*1.45,0)</f>
        <v>3277</v>
      </c>
      <c r="N2" s="7">
        <f t="shared" ref="N2:N65" si="3">ROUNDDOWN(J2*1.6,0)</f>
        <v>3616</v>
      </c>
    </row>
    <row r="3" spans="1:14" x14ac:dyDescent="0.25">
      <c r="A3" s="8" t="s">
        <v>396</v>
      </c>
      <c r="B3" s="8" t="s">
        <v>103</v>
      </c>
      <c r="C3" s="8" t="s">
        <v>397</v>
      </c>
      <c r="D3" s="8" t="s">
        <v>200</v>
      </c>
      <c r="E3" s="8" t="s">
        <v>1028</v>
      </c>
      <c r="F3" s="9">
        <v>1330</v>
      </c>
      <c r="G3" s="9">
        <v>1540</v>
      </c>
      <c r="H3" s="9">
        <v>1910</v>
      </c>
      <c r="I3" s="9">
        <v>2330</v>
      </c>
      <c r="J3" s="9">
        <v>2600</v>
      </c>
      <c r="K3" s="7">
        <f t="shared" si="0"/>
        <v>2990</v>
      </c>
      <c r="L3" s="7">
        <f t="shared" si="1"/>
        <v>3380</v>
      </c>
      <c r="M3" s="7">
        <f t="shared" si="2"/>
        <v>3770</v>
      </c>
      <c r="N3" s="7">
        <f t="shared" si="3"/>
        <v>4160</v>
      </c>
    </row>
    <row r="4" spans="1:14" x14ac:dyDescent="0.25">
      <c r="A4" s="8" t="s">
        <v>398</v>
      </c>
      <c r="B4" s="8" t="s">
        <v>103</v>
      </c>
      <c r="C4" s="8" t="s">
        <v>397</v>
      </c>
      <c r="D4" s="8" t="s">
        <v>200</v>
      </c>
      <c r="E4" s="8" t="s">
        <v>1028</v>
      </c>
      <c r="F4" s="9">
        <v>1330</v>
      </c>
      <c r="G4" s="9">
        <v>1540</v>
      </c>
      <c r="H4" s="9">
        <v>1900</v>
      </c>
      <c r="I4" s="9">
        <v>2320</v>
      </c>
      <c r="J4" s="9">
        <v>2590</v>
      </c>
      <c r="K4" s="7">
        <f t="shared" si="0"/>
        <v>2978</v>
      </c>
      <c r="L4" s="7">
        <f t="shared" si="1"/>
        <v>3367</v>
      </c>
      <c r="M4" s="7">
        <f t="shared" si="2"/>
        <v>3755</v>
      </c>
      <c r="N4" s="7">
        <f t="shared" si="3"/>
        <v>4144</v>
      </c>
    </row>
    <row r="5" spans="1:14" x14ac:dyDescent="0.25">
      <c r="A5" s="8" t="s">
        <v>399</v>
      </c>
      <c r="B5" s="8" t="s">
        <v>103</v>
      </c>
      <c r="C5" s="8" t="s">
        <v>397</v>
      </c>
      <c r="D5" s="8" t="s">
        <v>200</v>
      </c>
      <c r="E5" s="8" t="s">
        <v>1028</v>
      </c>
      <c r="F5" s="9">
        <v>1150</v>
      </c>
      <c r="G5" s="9">
        <v>1330</v>
      </c>
      <c r="H5" s="9">
        <v>1650</v>
      </c>
      <c r="I5" s="9">
        <v>2010</v>
      </c>
      <c r="J5" s="9">
        <v>2250</v>
      </c>
      <c r="K5" s="7">
        <f t="shared" si="0"/>
        <v>2587</v>
      </c>
      <c r="L5" s="7">
        <f t="shared" si="1"/>
        <v>2925</v>
      </c>
      <c r="M5" s="7">
        <f t="shared" si="2"/>
        <v>3262</v>
      </c>
      <c r="N5" s="7">
        <f t="shared" si="3"/>
        <v>3600</v>
      </c>
    </row>
    <row r="6" spans="1:14" x14ac:dyDescent="0.25">
      <c r="A6" s="8" t="s">
        <v>893</v>
      </c>
      <c r="B6" s="8" t="s">
        <v>894</v>
      </c>
      <c r="C6" s="8" t="s">
        <v>895</v>
      </c>
      <c r="D6" s="8" t="s">
        <v>144</v>
      </c>
      <c r="E6" s="8" t="s">
        <v>1028</v>
      </c>
      <c r="F6" s="9">
        <v>1400</v>
      </c>
      <c r="G6" s="9">
        <v>1410</v>
      </c>
      <c r="H6" s="9">
        <v>1820</v>
      </c>
      <c r="I6" s="9">
        <v>2220</v>
      </c>
      <c r="J6" s="9">
        <v>2450</v>
      </c>
      <c r="K6" s="7">
        <f t="shared" si="0"/>
        <v>2817</v>
      </c>
      <c r="L6" s="7">
        <f t="shared" si="1"/>
        <v>3185</v>
      </c>
      <c r="M6" s="7">
        <f t="shared" si="2"/>
        <v>3552</v>
      </c>
      <c r="N6" s="7">
        <f t="shared" si="3"/>
        <v>3920</v>
      </c>
    </row>
    <row r="7" spans="1:14" x14ac:dyDescent="0.25">
      <c r="A7" s="8" t="s">
        <v>400</v>
      </c>
      <c r="B7" s="8" t="s">
        <v>103</v>
      </c>
      <c r="C7" s="8" t="s">
        <v>401</v>
      </c>
      <c r="D7" s="8" t="s">
        <v>200</v>
      </c>
      <c r="E7" s="8" t="s">
        <v>1028</v>
      </c>
      <c r="F7" s="9">
        <v>1110</v>
      </c>
      <c r="G7" s="9">
        <v>1280</v>
      </c>
      <c r="H7" s="9">
        <v>1590</v>
      </c>
      <c r="I7" s="9">
        <v>1940</v>
      </c>
      <c r="J7" s="9">
        <v>2170</v>
      </c>
      <c r="K7" s="7">
        <f t="shared" si="0"/>
        <v>2495</v>
      </c>
      <c r="L7" s="7">
        <f t="shared" si="1"/>
        <v>2821</v>
      </c>
      <c r="M7" s="7">
        <f t="shared" si="2"/>
        <v>3146</v>
      </c>
      <c r="N7" s="7">
        <f t="shared" si="3"/>
        <v>3472</v>
      </c>
    </row>
    <row r="8" spans="1:14" x14ac:dyDescent="0.25">
      <c r="A8" s="8" t="s">
        <v>402</v>
      </c>
      <c r="B8" s="8" t="s">
        <v>103</v>
      </c>
      <c r="C8" s="8" t="s">
        <v>403</v>
      </c>
      <c r="D8" s="8" t="s">
        <v>200</v>
      </c>
      <c r="E8" s="8" t="s">
        <v>1028</v>
      </c>
      <c r="F8" s="9">
        <v>940</v>
      </c>
      <c r="G8" s="9">
        <v>1110</v>
      </c>
      <c r="H8" s="9">
        <v>1380</v>
      </c>
      <c r="I8" s="9">
        <v>1670</v>
      </c>
      <c r="J8" s="9">
        <v>2160</v>
      </c>
      <c r="K8" s="7">
        <f t="shared" si="0"/>
        <v>2484</v>
      </c>
      <c r="L8" s="7">
        <f t="shared" si="1"/>
        <v>2808</v>
      </c>
      <c r="M8" s="7">
        <f t="shared" si="2"/>
        <v>3132</v>
      </c>
      <c r="N8" s="7">
        <f t="shared" si="3"/>
        <v>3456</v>
      </c>
    </row>
    <row r="9" spans="1:14" x14ac:dyDescent="0.25">
      <c r="A9" s="8" t="s">
        <v>404</v>
      </c>
      <c r="B9" s="8" t="s">
        <v>103</v>
      </c>
      <c r="C9" s="8" t="s">
        <v>405</v>
      </c>
      <c r="D9" s="8" t="s">
        <v>200</v>
      </c>
      <c r="E9" s="8" t="s">
        <v>1028</v>
      </c>
      <c r="F9" s="9">
        <v>980</v>
      </c>
      <c r="G9" s="9">
        <v>1130</v>
      </c>
      <c r="H9" s="9">
        <v>1410</v>
      </c>
      <c r="I9" s="9">
        <v>1720</v>
      </c>
      <c r="J9" s="9">
        <v>1910</v>
      </c>
      <c r="K9" s="7">
        <f t="shared" si="0"/>
        <v>2196</v>
      </c>
      <c r="L9" s="7">
        <f t="shared" si="1"/>
        <v>2483</v>
      </c>
      <c r="M9" s="7">
        <f t="shared" si="2"/>
        <v>2769</v>
      </c>
      <c r="N9" s="7">
        <f t="shared" si="3"/>
        <v>3056</v>
      </c>
    </row>
    <row r="10" spans="1:14" x14ac:dyDescent="0.25">
      <c r="A10" s="8" t="s">
        <v>406</v>
      </c>
      <c r="B10" s="8" t="s">
        <v>103</v>
      </c>
      <c r="C10" s="8" t="s">
        <v>407</v>
      </c>
      <c r="D10" s="8" t="s">
        <v>200</v>
      </c>
      <c r="E10" s="8" t="s">
        <v>1028</v>
      </c>
      <c r="F10" s="9">
        <v>900</v>
      </c>
      <c r="G10" s="9">
        <v>1010</v>
      </c>
      <c r="H10" s="9">
        <v>1260</v>
      </c>
      <c r="I10" s="9">
        <v>1760</v>
      </c>
      <c r="J10" s="9">
        <v>2090</v>
      </c>
      <c r="K10" s="7">
        <f t="shared" si="0"/>
        <v>2403</v>
      </c>
      <c r="L10" s="7">
        <f t="shared" si="1"/>
        <v>2717</v>
      </c>
      <c r="M10" s="7">
        <f t="shared" si="2"/>
        <v>3030</v>
      </c>
      <c r="N10" s="7">
        <f t="shared" si="3"/>
        <v>3344</v>
      </c>
    </row>
    <row r="11" spans="1:14" x14ac:dyDescent="0.25">
      <c r="A11" s="8" t="s">
        <v>408</v>
      </c>
      <c r="B11" s="8" t="s">
        <v>103</v>
      </c>
      <c r="C11" s="8" t="s">
        <v>409</v>
      </c>
      <c r="D11" s="8" t="s">
        <v>200</v>
      </c>
      <c r="E11" s="8" t="s">
        <v>1028</v>
      </c>
      <c r="F11" s="9">
        <v>900</v>
      </c>
      <c r="G11" s="9">
        <v>1040</v>
      </c>
      <c r="H11" s="9">
        <v>1290</v>
      </c>
      <c r="I11" s="9">
        <v>1570</v>
      </c>
      <c r="J11" s="9">
        <v>1760</v>
      </c>
      <c r="K11" s="7">
        <f t="shared" si="0"/>
        <v>2024</v>
      </c>
      <c r="L11" s="7">
        <f t="shared" si="1"/>
        <v>2288</v>
      </c>
      <c r="M11" s="7">
        <f t="shared" si="2"/>
        <v>2552</v>
      </c>
      <c r="N11" s="7">
        <f t="shared" si="3"/>
        <v>2816</v>
      </c>
    </row>
    <row r="12" spans="1:14" x14ac:dyDescent="0.25">
      <c r="A12" s="8" t="s">
        <v>410</v>
      </c>
      <c r="B12" s="8" t="s">
        <v>103</v>
      </c>
      <c r="C12" s="8" t="s">
        <v>411</v>
      </c>
      <c r="D12" s="8" t="s">
        <v>200</v>
      </c>
      <c r="E12" s="8" t="s">
        <v>1028</v>
      </c>
      <c r="F12" s="9">
        <v>970</v>
      </c>
      <c r="G12" s="9">
        <v>1120</v>
      </c>
      <c r="H12" s="9">
        <v>1390</v>
      </c>
      <c r="I12" s="9">
        <v>1690</v>
      </c>
      <c r="J12" s="9">
        <v>1890</v>
      </c>
      <c r="K12" s="7">
        <f t="shared" si="0"/>
        <v>2173</v>
      </c>
      <c r="L12" s="7">
        <f t="shared" si="1"/>
        <v>2457</v>
      </c>
      <c r="M12" s="7">
        <f t="shared" si="2"/>
        <v>2740</v>
      </c>
      <c r="N12" s="7">
        <f t="shared" si="3"/>
        <v>3024</v>
      </c>
    </row>
    <row r="13" spans="1:14" x14ac:dyDescent="0.25">
      <c r="A13" s="8" t="s">
        <v>412</v>
      </c>
      <c r="B13" s="8" t="s">
        <v>103</v>
      </c>
      <c r="C13" s="8" t="s">
        <v>413</v>
      </c>
      <c r="D13" s="8" t="s">
        <v>200</v>
      </c>
      <c r="E13" s="8" t="s">
        <v>1028</v>
      </c>
      <c r="F13" s="9">
        <v>970</v>
      </c>
      <c r="G13" s="9">
        <v>1120</v>
      </c>
      <c r="H13" s="9">
        <v>1390</v>
      </c>
      <c r="I13" s="9">
        <v>1690</v>
      </c>
      <c r="J13" s="9">
        <v>1890</v>
      </c>
      <c r="K13" s="7">
        <f t="shared" si="0"/>
        <v>2173</v>
      </c>
      <c r="L13" s="7">
        <f t="shared" si="1"/>
        <v>2457</v>
      </c>
      <c r="M13" s="7">
        <f t="shared" si="2"/>
        <v>2740</v>
      </c>
      <c r="N13" s="7">
        <f t="shared" si="3"/>
        <v>3024</v>
      </c>
    </row>
    <row r="14" spans="1:14" x14ac:dyDescent="0.25">
      <c r="A14" s="8" t="s">
        <v>414</v>
      </c>
      <c r="B14" s="8" t="s">
        <v>103</v>
      </c>
      <c r="C14" s="8" t="s">
        <v>413</v>
      </c>
      <c r="D14" s="8" t="s">
        <v>200</v>
      </c>
      <c r="E14" s="8" t="s">
        <v>1028</v>
      </c>
      <c r="F14" s="9">
        <v>1020</v>
      </c>
      <c r="G14" s="9">
        <v>1180</v>
      </c>
      <c r="H14" s="9">
        <v>1460</v>
      </c>
      <c r="I14" s="9">
        <v>1780</v>
      </c>
      <c r="J14" s="9">
        <v>1990</v>
      </c>
      <c r="K14" s="7">
        <f t="shared" si="0"/>
        <v>2288</v>
      </c>
      <c r="L14" s="7">
        <f t="shared" si="1"/>
        <v>2587</v>
      </c>
      <c r="M14" s="7">
        <f t="shared" si="2"/>
        <v>2885</v>
      </c>
      <c r="N14" s="7">
        <f t="shared" si="3"/>
        <v>3184</v>
      </c>
    </row>
    <row r="15" spans="1:14" x14ac:dyDescent="0.25">
      <c r="A15" s="8" t="s">
        <v>415</v>
      </c>
      <c r="B15" s="8" t="s">
        <v>103</v>
      </c>
      <c r="C15" s="8" t="s">
        <v>413</v>
      </c>
      <c r="D15" s="8" t="s">
        <v>200</v>
      </c>
      <c r="E15" s="8" t="s">
        <v>1028</v>
      </c>
      <c r="F15" s="9">
        <v>1050</v>
      </c>
      <c r="G15" s="9">
        <v>1210</v>
      </c>
      <c r="H15" s="9">
        <v>1500</v>
      </c>
      <c r="I15" s="9">
        <v>1830</v>
      </c>
      <c r="J15" s="9">
        <v>2040</v>
      </c>
      <c r="K15" s="7">
        <f t="shared" si="0"/>
        <v>2346</v>
      </c>
      <c r="L15" s="7">
        <f t="shared" si="1"/>
        <v>2652</v>
      </c>
      <c r="M15" s="7">
        <f t="shared" si="2"/>
        <v>2958</v>
      </c>
      <c r="N15" s="7">
        <f t="shared" si="3"/>
        <v>3264</v>
      </c>
    </row>
    <row r="16" spans="1:14" x14ac:dyDescent="0.25">
      <c r="A16" s="8" t="s">
        <v>416</v>
      </c>
      <c r="B16" s="8" t="s">
        <v>103</v>
      </c>
      <c r="C16" s="8" t="s">
        <v>413</v>
      </c>
      <c r="D16" s="8" t="s">
        <v>200</v>
      </c>
      <c r="E16" s="8" t="s">
        <v>1028</v>
      </c>
      <c r="F16" s="9">
        <v>1020</v>
      </c>
      <c r="G16" s="9">
        <v>1180</v>
      </c>
      <c r="H16" s="9">
        <v>1460</v>
      </c>
      <c r="I16" s="9">
        <v>1780</v>
      </c>
      <c r="J16" s="9">
        <v>1990</v>
      </c>
      <c r="K16" s="7">
        <f t="shared" si="0"/>
        <v>2288</v>
      </c>
      <c r="L16" s="7">
        <f t="shared" si="1"/>
        <v>2587</v>
      </c>
      <c r="M16" s="7">
        <f t="shared" si="2"/>
        <v>2885</v>
      </c>
      <c r="N16" s="7">
        <f t="shared" si="3"/>
        <v>3184</v>
      </c>
    </row>
    <row r="17" spans="1:14" x14ac:dyDescent="0.25">
      <c r="A17" s="8" t="s">
        <v>417</v>
      </c>
      <c r="B17" s="8" t="s">
        <v>103</v>
      </c>
      <c r="C17" s="8" t="s">
        <v>413</v>
      </c>
      <c r="D17" s="8" t="s">
        <v>200</v>
      </c>
      <c r="E17" s="8" t="s">
        <v>1028</v>
      </c>
      <c r="F17" s="9">
        <v>1480</v>
      </c>
      <c r="G17" s="9">
        <v>1710</v>
      </c>
      <c r="H17" s="9">
        <v>2120</v>
      </c>
      <c r="I17" s="9">
        <v>2580</v>
      </c>
      <c r="J17" s="9">
        <v>2890</v>
      </c>
      <c r="K17" s="7">
        <f t="shared" si="0"/>
        <v>3323</v>
      </c>
      <c r="L17" s="7">
        <f t="shared" si="1"/>
        <v>3757</v>
      </c>
      <c r="M17" s="7">
        <f t="shared" si="2"/>
        <v>4190</v>
      </c>
      <c r="N17" s="7">
        <f t="shared" si="3"/>
        <v>4624</v>
      </c>
    </row>
    <row r="18" spans="1:14" x14ac:dyDescent="0.25">
      <c r="A18" s="8" t="s">
        <v>418</v>
      </c>
      <c r="B18" s="8" t="s">
        <v>103</v>
      </c>
      <c r="C18" s="8" t="s">
        <v>419</v>
      </c>
      <c r="D18" s="8" t="s">
        <v>200</v>
      </c>
      <c r="E18" s="8" t="s">
        <v>1028</v>
      </c>
      <c r="F18" s="9">
        <v>910</v>
      </c>
      <c r="G18" s="9">
        <v>1050</v>
      </c>
      <c r="H18" s="9">
        <v>1310</v>
      </c>
      <c r="I18" s="9">
        <v>1580</v>
      </c>
      <c r="J18" s="9">
        <v>2160</v>
      </c>
      <c r="K18" s="7">
        <f t="shared" si="0"/>
        <v>2484</v>
      </c>
      <c r="L18" s="7">
        <f t="shared" si="1"/>
        <v>2808</v>
      </c>
      <c r="M18" s="7">
        <f t="shared" si="2"/>
        <v>3132</v>
      </c>
      <c r="N18" s="7">
        <f t="shared" si="3"/>
        <v>3456</v>
      </c>
    </row>
    <row r="19" spans="1:14" x14ac:dyDescent="0.25">
      <c r="A19" s="8" t="s">
        <v>436</v>
      </c>
      <c r="B19" s="8" t="s">
        <v>103</v>
      </c>
      <c r="C19" s="8" t="s">
        <v>437</v>
      </c>
      <c r="D19" s="8" t="s">
        <v>200</v>
      </c>
      <c r="E19" s="8" t="s">
        <v>1028</v>
      </c>
      <c r="F19" s="9">
        <v>1050</v>
      </c>
      <c r="G19" s="9">
        <v>1220</v>
      </c>
      <c r="H19" s="9">
        <v>1510</v>
      </c>
      <c r="I19" s="9">
        <v>1840</v>
      </c>
      <c r="J19" s="9">
        <v>2060</v>
      </c>
      <c r="K19" s="7">
        <f t="shared" si="0"/>
        <v>2369</v>
      </c>
      <c r="L19" s="7">
        <f t="shared" si="1"/>
        <v>2678</v>
      </c>
      <c r="M19" s="7">
        <f t="shared" si="2"/>
        <v>2987</v>
      </c>
      <c r="N19" s="7">
        <f t="shared" si="3"/>
        <v>3296</v>
      </c>
    </row>
    <row r="20" spans="1:14" x14ac:dyDescent="0.25">
      <c r="A20" s="8" t="s">
        <v>442</v>
      </c>
      <c r="B20" s="8" t="s">
        <v>103</v>
      </c>
      <c r="C20" s="8" t="s">
        <v>443</v>
      </c>
      <c r="D20" s="8" t="s">
        <v>200</v>
      </c>
      <c r="E20" s="8" t="s">
        <v>1028</v>
      </c>
      <c r="F20" s="9">
        <v>1030</v>
      </c>
      <c r="G20" s="9">
        <v>1190</v>
      </c>
      <c r="H20" s="9">
        <v>1480</v>
      </c>
      <c r="I20" s="9">
        <v>1800</v>
      </c>
      <c r="J20" s="9">
        <v>2020</v>
      </c>
      <c r="K20" s="7">
        <f t="shared" si="0"/>
        <v>2323</v>
      </c>
      <c r="L20" s="7">
        <f t="shared" si="1"/>
        <v>2626</v>
      </c>
      <c r="M20" s="7">
        <f t="shared" si="2"/>
        <v>2929</v>
      </c>
      <c r="N20" s="7">
        <f t="shared" si="3"/>
        <v>3232</v>
      </c>
    </row>
    <row r="21" spans="1:14" x14ac:dyDescent="0.25">
      <c r="A21" s="8" t="s">
        <v>60</v>
      </c>
      <c r="B21" s="8" t="s">
        <v>61</v>
      </c>
      <c r="C21" s="8" t="s">
        <v>62</v>
      </c>
      <c r="D21" s="8" t="s">
        <v>63</v>
      </c>
      <c r="E21" s="8" t="s">
        <v>1028</v>
      </c>
      <c r="F21" s="9">
        <v>1000</v>
      </c>
      <c r="G21" s="9">
        <v>1150</v>
      </c>
      <c r="H21" s="9">
        <v>1440</v>
      </c>
      <c r="I21" s="9">
        <v>1760</v>
      </c>
      <c r="J21" s="9">
        <v>2160</v>
      </c>
      <c r="K21" s="7">
        <f t="shared" si="0"/>
        <v>2484</v>
      </c>
      <c r="L21" s="7">
        <f t="shared" si="1"/>
        <v>2808</v>
      </c>
      <c r="M21" s="7">
        <f t="shared" si="2"/>
        <v>3132</v>
      </c>
      <c r="N21" s="7">
        <f t="shared" si="3"/>
        <v>3456</v>
      </c>
    </row>
    <row r="22" spans="1:14" x14ac:dyDescent="0.25">
      <c r="A22" s="8" t="s">
        <v>446</v>
      </c>
      <c r="B22" s="8" t="s">
        <v>103</v>
      </c>
      <c r="C22" s="8" t="s">
        <v>395</v>
      </c>
      <c r="D22" s="8" t="s">
        <v>200</v>
      </c>
      <c r="E22" s="8" t="s">
        <v>1028</v>
      </c>
      <c r="F22" s="9">
        <v>1080</v>
      </c>
      <c r="G22" s="9">
        <v>1250</v>
      </c>
      <c r="H22" s="9">
        <v>1550</v>
      </c>
      <c r="I22" s="9">
        <v>1890</v>
      </c>
      <c r="J22" s="9">
        <v>2110</v>
      </c>
      <c r="K22" s="7">
        <f t="shared" si="0"/>
        <v>2426</v>
      </c>
      <c r="L22" s="7">
        <f t="shared" si="1"/>
        <v>2743</v>
      </c>
      <c r="M22" s="7">
        <f t="shared" si="2"/>
        <v>3059</v>
      </c>
      <c r="N22" s="7">
        <f t="shared" si="3"/>
        <v>3376</v>
      </c>
    </row>
    <row r="23" spans="1:14" x14ac:dyDescent="0.25">
      <c r="A23" s="8" t="s">
        <v>858</v>
      </c>
      <c r="B23" s="8" t="s">
        <v>859</v>
      </c>
      <c r="C23" s="8" t="s">
        <v>860</v>
      </c>
      <c r="D23" s="8" t="s">
        <v>144</v>
      </c>
      <c r="E23" s="8" t="s">
        <v>1028</v>
      </c>
      <c r="F23" s="9">
        <v>1100</v>
      </c>
      <c r="G23" s="9">
        <v>1210</v>
      </c>
      <c r="H23" s="9">
        <v>1530</v>
      </c>
      <c r="I23" s="9">
        <v>2140</v>
      </c>
      <c r="J23" s="9">
        <v>2570</v>
      </c>
      <c r="K23" s="7">
        <f t="shared" si="0"/>
        <v>2955</v>
      </c>
      <c r="L23" s="7">
        <f t="shared" si="1"/>
        <v>3341</v>
      </c>
      <c r="M23" s="7">
        <f t="shared" si="2"/>
        <v>3726</v>
      </c>
      <c r="N23" s="7">
        <f t="shared" si="3"/>
        <v>4112</v>
      </c>
    </row>
    <row r="24" spans="1:14" x14ac:dyDescent="0.25">
      <c r="A24" s="8" t="s">
        <v>455</v>
      </c>
      <c r="B24" s="8" t="s">
        <v>103</v>
      </c>
      <c r="C24" s="8" t="s">
        <v>456</v>
      </c>
      <c r="D24" s="8" t="s">
        <v>200</v>
      </c>
      <c r="E24" s="8" t="s">
        <v>1028</v>
      </c>
      <c r="F24" s="9">
        <v>1190</v>
      </c>
      <c r="G24" s="9">
        <v>1380</v>
      </c>
      <c r="H24" s="9">
        <v>1710</v>
      </c>
      <c r="I24" s="9">
        <v>2080</v>
      </c>
      <c r="J24" s="9">
        <v>2330</v>
      </c>
      <c r="K24" s="7">
        <f t="shared" si="0"/>
        <v>2679</v>
      </c>
      <c r="L24" s="7">
        <f t="shared" si="1"/>
        <v>3029</v>
      </c>
      <c r="M24" s="7">
        <f t="shared" si="2"/>
        <v>3378</v>
      </c>
      <c r="N24" s="7">
        <f t="shared" si="3"/>
        <v>3728</v>
      </c>
    </row>
    <row r="25" spans="1:14" x14ac:dyDescent="0.25">
      <c r="A25" s="8" t="s">
        <v>457</v>
      </c>
      <c r="B25" s="8" t="s">
        <v>103</v>
      </c>
      <c r="C25" s="8" t="s">
        <v>458</v>
      </c>
      <c r="D25" s="8" t="s">
        <v>200</v>
      </c>
      <c r="E25" s="8" t="s">
        <v>1028</v>
      </c>
      <c r="F25" s="9">
        <v>850</v>
      </c>
      <c r="G25" s="9">
        <v>1010</v>
      </c>
      <c r="H25" s="9">
        <v>1240</v>
      </c>
      <c r="I25" s="9">
        <v>1510</v>
      </c>
      <c r="J25" s="9">
        <v>1760</v>
      </c>
      <c r="K25" s="7">
        <f t="shared" si="0"/>
        <v>2024</v>
      </c>
      <c r="L25" s="7">
        <f t="shared" si="1"/>
        <v>2288</v>
      </c>
      <c r="M25" s="7">
        <f t="shared" si="2"/>
        <v>2552</v>
      </c>
      <c r="N25" s="7">
        <f t="shared" si="3"/>
        <v>2816</v>
      </c>
    </row>
    <row r="26" spans="1:14" x14ac:dyDescent="0.25">
      <c r="A26" s="8" t="s">
        <v>463</v>
      </c>
      <c r="B26" s="8" t="s">
        <v>103</v>
      </c>
      <c r="C26" s="8" t="s">
        <v>464</v>
      </c>
      <c r="D26" s="8" t="s">
        <v>200</v>
      </c>
      <c r="E26" s="8" t="s">
        <v>1028</v>
      </c>
      <c r="F26" s="9">
        <v>1490</v>
      </c>
      <c r="G26" s="9">
        <v>1720</v>
      </c>
      <c r="H26" s="9">
        <v>2140</v>
      </c>
      <c r="I26" s="9">
        <v>2610</v>
      </c>
      <c r="J26" s="9">
        <v>2910</v>
      </c>
      <c r="K26" s="7">
        <f t="shared" si="0"/>
        <v>3346</v>
      </c>
      <c r="L26" s="7">
        <f t="shared" si="1"/>
        <v>3783</v>
      </c>
      <c r="M26" s="7">
        <f t="shared" si="2"/>
        <v>4219</v>
      </c>
      <c r="N26" s="7">
        <f t="shared" si="3"/>
        <v>4656</v>
      </c>
    </row>
    <row r="27" spans="1:14" x14ac:dyDescent="0.25">
      <c r="A27" s="8" t="s">
        <v>478</v>
      </c>
      <c r="B27" s="8" t="s">
        <v>103</v>
      </c>
      <c r="C27" s="8" t="s">
        <v>479</v>
      </c>
      <c r="D27" s="8" t="s">
        <v>200</v>
      </c>
      <c r="E27" s="8" t="s">
        <v>1028</v>
      </c>
      <c r="F27" s="9">
        <v>1300</v>
      </c>
      <c r="G27" s="9">
        <v>1500</v>
      </c>
      <c r="H27" s="9">
        <v>1860</v>
      </c>
      <c r="I27" s="9">
        <v>2270</v>
      </c>
      <c r="J27" s="9">
        <v>2530</v>
      </c>
      <c r="K27" s="7">
        <f t="shared" si="0"/>
        <v>2909</v>
      </c>
      <c r="L27" s="7">
        <f t="shared" si="1"/>
        <v>3289</v>
      </c>
      <c r="M27" s="7">
        <f t="shared" si="2"/>
        <v>3668</v>
      </c>
      <c r="N27" s="7">
        <f t="shared" si="3"/>
        <v>4048</v>
      </c>
    </row>
    <row r="28" spans="1:14" x14ac:dyDescent="0.25">
      <c r="A28" s="8" t="s">
        <v>480</v>
      </c>
      <c r="B28" s="8" t="s">
        <v>103</v>
      </c>
      <c r="C28" s="8" t="s">
        <v>481</v>
      </c>
      <c r="D28" s="8" t="s">
        <v>200</v>
      </c>
      <c r="E28" s="8" t="s">
        <v>1028</v>
      </c>
      <c r="F28" s="9">
        <v>1260</v>
      </c>
      <c r="G28" s="9">
        <v>1510</v>
      </c>
      <c r="H28" s="9">
        <v>1860</v>
      </c>
      <c r="I28" s="9">
        <v>2250</v>
      </c>
      <c r="J28" s="9">
        <v>2640</v>
      </c>
      <c r="K28" s="7">
        <f t="shared" si="0"/>
        <v>3036</v>
      </c>
      <c r="L28" s="7">
        <f t="shared" si="1"/>
        <v>3432</v>
      </c>
      <c r="M28" s="7">
        <f t="shared" si="2"/>
        <v>3828</v>
      </c>
      <c r="N28" s="7">
        <f t="shared" si="3"/>
        <v>4224</v>
      </c>
    </row>
    <row r="29" spans="1:14" x14ac:dyDescent="0.25">
      <c r="A29" s="8" t="s">
        <v>861</v>
      </c>
      <c r="B29" s="8" t="s">
        <v>859</v>
      </c>
      <c r="C29" s="8" t="s">
        <v>860</v>
      </c>
      <c r="D29" s="8" t="s">
        <v>144</v>
      </c>
      <c r="E29" s="8" t="s">
        <v>1028</v>
      </c>
      <c r="F29" s="9">
        <v>1130</v>
      </c>
      <c r="G29" s="9">
        <v>1220</v>
      </c>
      <c r="H29" s="9">
        <v>1550</v>
      </c>
      <c r="I29" s="9">
        <v>2020</v>
      </c>
      <c r="J29" s="9">
        <v>2340</v>
      </c>
      <c r="K29" s="7">
        <f t="shared" si="0"/>
        <v>2691</v>
      </c>
      <c r="L29" s="7">
        <f t="shared" si="1"/>
        <v>3042</v>
      </c>
      <c r="M29" s="7">
        <f t="shared" si="2"/>
        <v>3393</v>
      </c>
      <c r="N29" s="7">
        <f t="shared" si="3"/>
        <v>3744</v>
      </c>
    </row>
    <row r="30" spans="1:14" x14ac:dyDescent="0.25">
      <c r="A30" s="8" t="s">
        <v>482</v>
      </c>
      <c r="B30" s="8" t="s">
        <v>103</v>
      </c>
      <c r="C30" s="8" t="s">
        <v>483</v>
      </c>
      <c r="D30" s="8" t="s">
        <v>200</v>
      </c>
      <c r="E30" s="8" t="s">
        <v>1028</v>
      </c>
      <c r="F30" s="9">
        <v>1240</v>
      </c>
      <c r="G30" s="9">
        <v>1430</v>
      </c>
      <c r="H30" s="9">
        <v>1780</v>
      </c>
      <c r="I30" s="9">
        <v>2170</v>
      </c>
      <c r="J30" s="9">
        <v>2420</v>
      </c>
      <c r="K30" s="7">
        <f t="shared" si="0"/>
        <v>2783</v>
      </c>
      <c r="L30" s="7">
        <f t="shared" si="1"/>
        <v>3146</v>
      </c>
      <c r="M30" s="7">
        <f t="shared" si="2"/>
        <v>3509</v>
      </c>
      <c r="N30" s="7">
        <f t="shared" si="3"/>
        <v>3872</v>
      </c>
    </row>
    <row r="31" spans="1:14" x14ac:dyDescent="0.25">
      <c r="A31" s="8" t="s">
        <v>484</v>
      </c>
      <c r="B31" s="8" t="s">
        <v>103</v>
      </c>
      <c r="C31" s="8" t="s">
        <v>485</v>
      </c>
      <c r="D31" s="8" t="s">
        <v>200</v>
      </c>
      <c r="E31" s="8" t="s">
        <v>1028</v>
      </c>
      <c r="F31" s="9">
        <v>1410</v>
      </c>
      <c r="G31" s="9">
        <v>1630</v>
      </c>
      <c r="H31" s="9">
        <v>2030</v>
      </c>
      <c r="I31" s="9">
        <v>2470</v>
      </c>
      <c r="J31" s="9">
        <v>2760</v>
      </c>
      <c r="K31" s="7">
        <f t="shared" si="0"/>
        <v>3174</v>
      </c>
      <c r="L31" s="7">
        <f t="shared" si="1"/>
        <v>3588</v>
      </c>
      <c r="M31" s="7">
        <f t="shared" si="2"/>
        <v>4002</v>
      </c>
      <c r="N31" s="7">
        <f t="shared" si="3"/>
        <v>4416</v>
      </c>
    </row>
    <row r="32" spans="1:14" x14ac:dyDescent="0.25">
      <c r="A32" s="8" t="s">
        <v>486</v>
      </c>
      <c r="B32" s="8" t="s">
        <v>103</v>
      </c>
      <c r="C32" s="8" t="s">
        <v>487</v>
      </c>
      <c r="D32" s="8" t="s">
        <v>200</v>
      </c>
      <c r="E32" s="8" t="s">
        <v>1028</v>
      </c>
      <c r="F32" s="9">
        <v>970</v>
      </c>
      <c r="G32" s="9">
        <v>1120</v>
      </c>
      <c r="H32" s="9">
        <v>1390</v>
      </c>
      <c r="I32" s="9">
        <v>1690</v>
      </c>
      <c r="J32" s="9">
        <v>1890</v>
      </c>
      <c r="K32" s="7">
        <f t="shared" si="0"/>
        <v>2173</v>
      </c>
      <c r="L32" s="7">
        <f t="shared" si="1"/>
        <v>2457</v>
      </c>
      <c r="M32" s="7">
        <f t="shared" si="2"/>
        <v>2740</v>
      </c>
      <c r="N32" s="7">
        <f t="shared" si="3"/>
        <v>3024</v>
      </c>
    </row>
    <row r="33" spans="1:14" x14ac:dyDescent="0.25">
      <c r="A33" s="8" t="s">
        <v>488</v>
      </c>
      <c r="B33" s="8" t="s">
        <v>103</v>
      </c>
      <c r="C33" s="8" t="s">
        <v>487</v>
      </c>
      <c r="D33" s="8" t="s">
        <v>200</v>
      </c>
      <c r="E33" s="8" t="s">
        <v>1028</v>
      </c>
      <c r="F33" s="9">
        <v>1020</v>
      </c>
      <c r="G33" s="9">
        <v>1180</v>
      </c>
      <c r="H33" s="9">
        <v>1460</v>
      </c>
      <c r="I33" s="9">
        <v>1780</v>
      </c>
      <c r="J33" s="9">
        <v>1990</v>
      </c>
      <c r="K33" s="7">
        <f t="shared" si="0"/>
        <v>2288</v>
      </c>
      <c r="L33" s="7">
        <f t="shared" si="1"/>
        <v>2587</v>
      </c>
      <c r="M33" s="7">
        <f t="shared" si="2"/>
        <v>2885</v>
      </c>
      <c r="N33" s="7">
        <f t="shared" si="3"/>
        <v>3184</v>
      </c>
    </row>
    <row r="34" spans="1:14" x14ac:dyDescent="0.25">
      <c r="A34" s="8" t="s">
        <v>489</v>
      </c>
      <c r="B34" s="8" t="s">
        <v>103</v>
      </c>
      <c r="C34" s="8" t="s">
        <v>490</v>
      </c>
      <c r="D34" s="8" t="s">
        <v>200</v>
      </c>
      <c r="E34" s="8" t="s">
        <v>1028</v>
      </c>
      <c r="F34" s="9">
        <v>1030</v>
      </c>
      <c r="G34" s="9">
        <v>1180</v>
      </c>
      <c r="H34" s="9">
        <v>1470</v>
      </c>
      <c r="I34" s="9">
        <v>1790</v>
      </c>
      <c r="J34" s="9">
        <v>2000</v>
      </c>
      <c r="K34" s="7">
        <f t="shared" si="0"/>
        <v>2300</v>
      </c>
      <c r="L34" s="7">
        <f t="shared" si="1"/>
        <v>2600</v>
      </c>
      <c r="M34" s="7">
        <f t="shared" si="2"/>
        <v>2900</v>
      </c>
      <c r="N34" s="7">
        <f t="shared" si="3"/>
        <v>3200</v>
      </c>
    </row>
    <row r="35" spans="1:14" x14ac:dyDescent="0.25">
      <c r="A35" s="8" t="s">
        <v>491</v>
      </c>
      <c r="B35" s="8" t="s">
        <v>103</v>
      </c>
      <c r="C35" s="8" t="s">
        <v>492</v>
      </c>
      <c r="D35" s="8" t="s">
        <v>200</v>
      </c>
      <c r="E35" s="8" t="s">
        <v>1028</v>
      </c>
      <c r="F35" s="9">
        <v>1560</v>
      </c>
      <c r="G35" s="9">
        <v>1800</v>
      </c>
      <c r="H35" s="9">
        <v>2240</v>
      </c>
      <c r="I35" s="9">
        <v>2730</v>
      </c>
      <c r="J35" s="9">
        <v>3050</v>
      </c>
      <c r="K35" s="7">
        <f t="shared" si="0"/>
        <v>3507</v>
      </c>
      <c r="L35" s="7">
        <f t="shared" si="1"/>
        <v>3965</v>
      </c>
      <c r="M35" s="7">
        <f t="shared" si="2"/>
        <v>4422</v>
      </c>
      <c r="N35" s="7">
        <f t="shared" si="3"/>
        <v>4880</v>
      </c>
    </row>
    <row r="36" spans="1:14" x14ac:dyDescent="0.25">
      <c r="A36" s="8" t="s">
        <v>197</v>
      </c>
      <c r="B36" s="8" t="s">
        <v>198</v>
      </c>
      <c r="C36" s="8" t="s">
        <v>199</v>
      </c>
      <c r="D36" s="8" t="s">
        <v>200</v>
      </c>
      <c r="E36" s="8" t="s">
        <v>1028</v>
      </c>
      <c r="F36" s="9">
        <v>1520</v>
      </c>
      <c r="G36" s="9">
        <v>1690</v>
      </c>
      <c r="H36" s="9">
        <v>2220</v>
      </c>
      <c r="I36" s="9">
        <v>2670</v>
      </c>
      <c r="J36" s="9">
        <v>2980</v>
      </c>
      <c r="K36" s="7">
        <f t="shared" si="0"/>
        <v>3427</v>
      </c>
      <c r="L36" s="7">
        <f t="shared" si="1"/>
        <v>3874</v>
      </c>
      <c r="M36" s="7">
        <f t="shared" si="2"/>
        <v>4321</v>
      </c>
      <c r="N36" s="7">
        <f t="shared" si="3"/>
        <v>4768</v>
      </c>
    </row>
    <row r="37" spans="1:14" x14ac:dyDescent="0.25">
      <c r="A37" s="8" t="s">
        <v>493</v>
      </c>
      <c r="B37" s="8" t="s">
        <v>103</v>
      </c>
      <c r="C37" s="8" t="s">
        <v>494</v>
      </c>
      <c r="D37" s="8" t="s">
        <v>200</v>
      </c>
      <c r="E37" s="8" t="s">
        <v>1028</v>
      </c>
      <c r="F37" s="9">
        <v>1030</v>
      </c>
      <c r="G37" s="9">
        <v>1190</v>
      </c>
      <c r="H37" s="9">
        <v>1480</v>
      </c>
      <c r="I37" s="9">
        <v>1800</v>
      </c>
      <c r="J37" s="9">
        <v>2020</v>
      </c>
      <c r="K37" s="7">
        <f t="shared" si="0"/>
        <v>2323</v>
      </c>
      <c r="L37" s="7">
        <f t="shared" si="1"/>
        <v>2626</v>
      </c>
      <c r="M37" s="7">
        <f t="shared" si="2"/>
        <v>2929</v>
      </c>
      <c r="N37" s="7">
        <f t="shared" si="3"/>
        <v>3232</v>
      </c>
    </row>
    <row r="38" spans="1:14" x14ac:dyDescent="0.25">
      <c r="A38" s="8" t="s">
        <v>495</v>
      </c>
      <c r="B38" s="8" t="s">
        <v>103</v>
      </c>
      <c r="C38" s="8" t="s">
        <v>496</v>
      </c>
      <c r="D38" s="8" t="s">
        <v>200</v>
      </c>
      <c r="E38" s="8" t="s">
        <v>1028</v>
      </c>
      <c r="F38" s="9">
        <v>870</v>
      </c>
      <c r="G38" s="9">
        <v>1010</v>
      </c>
      <c r="H38" s="9">
        <v>1240</v>
      </c>
      <c r="I38" s="9">
        <v>1510</v>
      </c>
      <c r="J38" s="9">
        <v>1760</v>
      </c>
      <c r="K38" s="7">
        <f t="shared" si="0"/>
        <v>2024</v>
      </c>
      <c r="L38" s="7">
        <f t="shared" si="1"/>
        <v>2288</v>
      </c>
      <c r="M38" s="7">
        <f t="shared" si="2"/>
        <v>2552</v>
      </c>
      <c r="N38" s="7">
        <f t="shared" si="3"/>
        <v>2816</v>
      </c>
    </row>
    <row r="39" spans="1:14" x14ac:dyDescent="0.25">
      <c r="A39" s="8" t="s">
        <v>497</v>
      </c>
      <c r="B39" s="8" t="s">
        <v>103</v>
      </c>
      <c r="C39" s="8" t="s">
        <v>492</v>
      </c>
      <c r="D39" s="8" t="s">
        <v>200</v>
      </c>
      <c r="E39" s="8" t="s">
        <v>1028</v>
      </c>
      <c r="F39" s="9">
        <v>1330</v>
      </c>
      <c r="G39" s="9">
        <v>1540</v>
      </c>
      <c r="H39" s="9">
        <v>1910</v>
      </c>
      <c r="I39" s="9">
        <v>2330</v>
      </c>
      <c r="J39" s="9">
        <v>2600</v>
      </c>
      <c r="K39" s="7">
        <f t="shared" si="0"/>
        <v>2990</v>
      </c>
      <c r="L39" s="7">
        <f t="shared" si="1"/>
        <v>3380</v>
      </c>
      <c r="M39" s="7">
        <f t="shared" si="2"/>
        <v>3770</v>
      </c>
      <c r="N39" s="7">
        <f t="shared" si="3"/>
        <v>4160</v>
      </c>
    </row>
    <row r="40" spans="1:14" x14ac:dyDescent="0.25">
      <c r="A40" s="8" t="s">
        <v>498</v>
      </c>
      <c r="B40" s="8" t="s">
        <v>103</v>
      </c>
      <c r="C40" s="8" t="s">
        <v>492</v>
      </c>
      <c r="D40" s="8" t="s">
        <v>200</v>
      </c>
      <c r="E40" s="8" t="s">
        <v>1028</v>
      </c>
      <c r="F40" s="9">
        <v>1150</v>
      </c>
      <c r="G40" s="9">
        <v>1330</v>
      </c>
      <c r="H40" s="9">
        <v>1650</v>
      </c>
      <c r="I40" s="9">
        <v>2010</v>
      </c>
      <c r="J40" s="9">
        <v>2250</v>
      </c>
      <c r="K40" s="7">
        <f t="shared" si="0"/>
        <v>2587</v>
      </c>
      <c r="L40" s="7">
        <f t="shared" si="1"/>
        <v>2925</v>
      </c>
      <c r="M40" s="7">
        <f t="shared" si="2"/>
        <v>3262</v>
      </c>
      <c r="N40" s="7">
        <f t="shared" si="3"/>
        <v>3600</v>
      </c>
    </row>
    <row r="41" spans="1:14" x14ac:dyDescent="0.25">
      <c r="A41" s="8" t="s">
        <v>499</v>
      </c>
      <c r="B41" s="8" t="s">
        <v>103</v>
      </c>
      <c r="C41" s="8" t="s">
        <v>492</v>
      </c>
      <c r="D41" s="8" t="s">
        <v>200</v>
      </c>
      <c r="E41" s="8" t="s">
        <v>1028</v>
      </c>
      <c r="F41" s="9">
        <v>1100</v>
      </c>
      <c r="G41" s="9">
        <v>1260</v>
      </c>
      <c r="H41" s="9">
        <v>1570</v>
      </c>
      <c r="I41" s="9">
        <v>1910</v>
      </c>
      <c r="J41" s="9">
        <v>2140</v>
      </c>
      <c r="K41" s="7">
        <f t="shared" si="0"/>
        <v>2461</v>
      </c>
      <c r="L41" s="7">
        <f t="shared" si="1"/>
        <v>2782</v>
      </c>
      <c r="M41" s="7">
        <f t="shared" si="2"/>
        <v>3103</v>
      </c>
      <c r="N41" s="7">
        <f t="shared" si="3"/>
        <v>3424</v>
      </c>
    </row>
    <row r="42" spans="1:14" x14ac:dyDescent="0.25">
      <c r="A42" s="8" t="s">
        <v>500</v>
      </c>
      <c r="B42" s="8" t="s">
        <v>103</v>
      </c>
      <c r="C42" s="8" t="s">
        <v>492</v>
      </c>
      <c r="D42" s="8" t="s">
        <v>200</v>
      </c>
      <c r="E42" s="8" t="s">
        <v>1028</v>
      </c>
      <c r="F42" s="9">
        <v>1330</v>
      </c>
      <c r="G42" s="9">
        <v>1540</v>
      </c>
      <c r="H42" s="9">
        <v>1910</v>
      </c>
      <c r="I42" s="9">
        <v>2330</v>
      </c>
      <c r="J42" s="9">
        <v>2600</v>
      </c>
      <c r="K42" s="7">
        <f t="shared" si="0"/>
        <v>2990</v>
      </c>
      <c r="L42" s="7">
        <f t="shared" si="1"/>
        <v>3380</v>
      </c>
      <c r="M42" s="7">
        <f t="shared" si="2"/>
        <v>3770</v>
      </c>
      <c r="N42" s="7">
        <f t="shared" si="3"/>
        <v>4160</v>
      </c>
    </row>
    <row r="43" spans="1:14" x14ac:dyDescent="0.25">
      <c r="A43" s="8" t="s">
        <v>501</v>
      </c>
      <c r="B43" s="8" t="s">
        <v>103</v>
      </c>
      <c r="C43" s="8" t="s">
        <v>483</v>
      </c>
      <c r="D43" s="8" t="s">
        <v>200</v>
      </c>
      <c r="E43" s="8" t="s">
        <v>1028</v>
      </c>
      <c r="F43" s="9">
        <v>1260</v>
      </c>
      <c r="G43" s="9">
        <v>1450</v>
      </c>
      <c r="H43" s="9">
        <v>1820</v>
      </c>
      <c r="I43" s="9">
        <v>2210</v>
      </c>
      <c r="J43" s="9">
        <v>2470</v>
      </c>
      <c r="K43" s="7">
        <f t="shared" si="0"/>
        <v>2840</v>
      </c>
      <c r="L43" s="7">
        <f t="shared" si="1"/>
        <v>3211</v>
      </c>
      <c r="M43" s="7">
        <f t="shared" si="2"/>
        <v>3581</v>
      </c>
      <c r="N43" s="7">
        <f t="shared" si="3"/>
        <v>3952</v>
      </c>
    </row>
    <row r="44" spans="1:14" x14ac:dyDescent="0.25">
      <c r="A44" s="8" t="s">
        <v>896</v>
      </c>
      <c r="B44" s="8" t="s">
        <v>894</v>
      </c>
      <c r="C44" s="8" t="s">
        <v>897</v>
      </c>
      <c r="D44" s="8" t="s">
        <v>144</v>
      </c>
      <c r="E44" s="8" t="s">
        <v>1028</v>
      </c>
      <c r="F44" s="9">
        <v>1430</v>
      </c>
      <c r="G44" s="9">
        <v>1440</v>
      </c>
      <c r="H44" s="9">
        <v>1850</v>
      </c>
      <c r="I44" s="9">
        <v>2260</v>
      </c>
      <c r="J44" s="9">
        <v>2490</v>
      </c>
      <c r="K44" s="7">
        <f t="shared" si="0"/>
        <v>2863</v>
      </c>
      <c r="L44" s="7">
        <f t="shared" si="1"/>
        <v>3237</v>
      </c>
      <c r="M44" s="7">
        <f t="shared" si="2"/>
        <v>3610</v>
      </c>
      <c r="N44" s="7">
        <f t="shared" si="3"/>
        <v>3984</v>
      </c>
    </row>
    <row r="45" spans="1:14" x14ac:dyDescent="0.25">
      <c r="A45" s="8" t="s">
        <v>502</v>
      </c>
      <c r="B45" s="8" t="s">
        <v>103</v>
      </c>
      <c r="C45" s="8" t="s">
        <v>405</v>
      </c>
      <c r="D45" s="8" t="s">
        <v>200</v>
      </c>
      <c r="E45" s="8" t="s">
        <v>1028</v>
      </c>
      <c r="F45" s="9">
        <v>910</v>
      </c>
      <c r="G45" s="9">
        <v>1060</v>
      </c>
      <c r="H45" s="9">
        <v>1310</v>
      </c>
      <c r="I45" s="9">
        <v>1600</v>
      </c>
      <c r="J45" s="9">
        <v>1780</v>
      </c>
      <c r="K45" s="7">
        <f t="shared" si="0"/>
        <v>2047</v>
      </c>
      <c r="L45" s="7">
        <f t="shared" si="1"/>
        <v>2314</v>
      </c>
      <c r="M45" s="7">
        <f t="shared" si="2"/>
        <v>2581</v>
      </c>
      <c r="N45" s="7">
        <f t="shared" si="3"/>
        <v>2848</v>
      </c>
    </row>
    <row r="46" spans="1:14" x14ac:dyDescent="0.25">
      <c r="A46" s="8" t="s">
        <v>503</v>
      </c>
      <c r="B46" s="8" t="s">
        <v>103</v>
      </c>
      <c r="C46" s="8" t="s">
        <v>504</v>
      </c>
      <c r="D46" s="8" t="s">
        <v>200</v>
      </c>
      <c r="E46" s="8" t="s">
        <v>1028</v>
      </c>
      <c r="F46" s="9">
        <v>890</v>
      </c>
      <c r="G46" s="9">
        <v>1010</v>
      </c>
      <c r="H46" s="9">
        <v>1310</v>
      </c>
      <c r="I46" s="9">
        <v>1590</v>
      </c>
      <c r="J46" s="9">
        <v>2160</v>
      </c>
      <c r="K46" s="7">
        <f t="shared" si="0"/>
        <v>2484</v>
      </c>
      <c r="L46" s="7">
        <f t="shared" si="1"/>
        <v>2808</v>
      </c>
      <c r="M46" s="7">
        <f t="shared" si="2"/>
        <v>3132</v>
      </c>
      <c r="N46" s="7">
        <f t="shared" si="3"/>
        <v>3456</v>
      </c>
    </row>
    <row r="47" spans="1:14" x14ac:dyDescent="0.25">
      <c r="A47" s="8" t="s">
        <v>505</v>
      </c>
      <c r="B47" s="8" t="s">
        <v>103</v>
      </c>
      <c r="C47" s="8" t="s">
        <v>506</v>
      </c>
      <c r="D47" s="8" t="s">
        <v>200</v>
      </c>
      <c r="E47" s="8" t="s">
        <v>1028</v>
      </c>
      <c r="F47" s="9">
        <v>850</v>
      </c>
      <c r="G47" s="9">
        <v>1010</v>
      </c>
      <c r="H47" s="9">
        <v>1240</v>
      </c>
      <c r="I47" s="9">
        <v>1510</v>
      </c>
      <c r="J47" s="9">
        <v>1760</v>
      </c>
      <c r="K47" s="7">
        <f t="shared" si="0"/>
        <v>2024</v>
      </c>
      <c r="L47" s="7">
        <f t="shared" si="1"/>
        <v>2288</v>
      </c>
      <c r="M47" s="7">
        <f t="shared" si="2"/>
        <v>2552</v>
      </c>
      <c r="N47" s="7">
        <f t="shared" si="3"/>
        <v>2816</v>
      </c>
    </row>
    <row r="48" spans="1:14" x14ac:dyDescent="0.25">
      <c r="A48" s="8" t="s">
        <v>201</v>
      </c>
      <c r="B48" s="8" t="s">
        <v>198</v>
      </c>
      <c r="C48" s="8" t="s">
        <v>202</v>
      </c>
      <c r="D48" s="8" t="s">
        <v>200</v>
      </c>
      <c r="E48" s="8" t="s">
        <v>1028</v>
      </c>
      <c r="F48" s="9">
        <v>1490</v>
      </c>
      <c r="G48" s="9">
        <v>1660</v>
      </c>
      <c r="H48" s="9">
        <v>2180</v>
      </c>
      <c r="I48" s="9">
        <v>2630</v>
      </c>
      <c r="J48" s="9">
        <v>2930</v>
      </c>
      <c r="K48" s="7">
        <f t="shared" si="0"/>
        <v>3369</v>
      </c>
      <c r="L48" s="7">
        <f t="shared" si="1"/>
        <v>3809</v>
      </c>
      <c r="M48" s="7">
        <f t="shared" si="2"/>
        <v>4248</v>
      </c>
      <c r="N48" s="7">
        <f t="shared" si="3"/>
        <v>4688</v>
      </c>
    </row>
    <row r="49" spans="1:14" x14ac:dyDescent="0.25">
      <c r="A49" s="8" t="s">
        <v>507</v>
      </c>
      <c r="B49" s="8" t="s">
        <v>103</v>
      </c>
      <c r="C49" s="8" t="s">
        <v>508</v>
      </c>
      <c r="D49" s="8" t="s">
        <v>200</v>
      </c>
      <c r="E49" s="8" t="s">
        <v>1028</v>
      </c>
      <c r="F49" s="9">
        <v>1020</v>
      </c>
      <c r="G49" s="9">
        <v>1180</v>
      </c>
      <c r="H49" s="9">
        <v>1470</v>
      </c>
      <c r="I49" s="9">
        <v>1790</v>
      </c>
      <c r="J49" s="9">
        <v>2000</v>
      </c>
      <c r="K49" s="7">
        <f t="shared" si="0"/>
        <v>2300</v>
      </c>
      <c r="L49" s="7">
        <f t="shared" si="1"/>
        <v>2600</v>
      </c>
      <c r="M49" s="7">
        <f t="shared" si="2"/>
        <v>2900</v>
      </c>
      <c r="N49" s="7">
        <f t="shared" si="3"/>
        <v>3200</v>
      </c>
    </row>
    <row r="50" spans="1:14" x14ac:dyDescent="0.25">
      <c r="A50" s="8" t="s">
        <v>900</v>
      </c>
      <c r="B50" s="8" t="s">
        <v>894</v>
      </c>
      <c r="C50" s="8" t="s">
        <v>895</v>
      </c>
      <c r="D50" s="8" t="s">
        <v>144</v>
      </c>
      <c r="E50" s="8" t="s">
        <v>1028</v>
      </c>
      <c r="F50" s="9">
        <v>1160</v>
      </c>
      <c r="G50" s="9">
        <v>1170</v>
      </c>
      <c r="H50" s="9">
        <v>1510</v>
      </c>
      <c r="I50" s="9">
        <v>1840</v>
      </c>
      <c r="J50" s="9">
        <v>2030</v>
      </c>
      <c r="K50" s="7">
        <f t="shared" si="0"/>
        <v>2334</v>
      </c>
      <c r="L50" s="7">
        <f t="shared" si="1"/>
        <v>2639</v>
      </c>
      <c r="M50" s="7">
        <f t="shared" si="2"/>
        <v>2943</v>
      </c>
      <c r="N50" s="7">
        <f t="shared" si="3"/>
        <v>3248</v>
      </c>
    </row>
    <row r="51" spans="1:14" x14ac:dyDescent="0.25">
      <c r="A51" s="8" t="s">
        <v>509</v>
      </c>
      <c r="B51" s="8" t="s">
        <v>103</v>
      </c>
      <c r="C51" s="8" t="s">
        <v>510</v>
      </c>
      <c r="D51" s="8" t="s">
        <v>200</v>
      </c>
      <c r="E51" s="8" t="s">
        <v>1028</v>
      </c>
      <c r="F51" s="9">
        <v>990</v>
      </c>
      <c r="G51" s="9">
        <v>1140</v>
      </c>
      <c r="H51" s="9">
        <v>1420</v>
      </c>
      <c r="I51" s="9">
        <v>1730</v>
      </c>
      <c r="J51" s="9">
        <v>1930</v>
      </c>
      <c r="K51" s="7">
        <f t="shared" si="0"/>
        <v>2219</v>
      </c>
      <c r="L51" s="7">
        <f t="shared" si="1"/>
        <v>2509</v>
      </c>
      <c r="M51" s="7">
        <f t="shared" si="2"/>
        <v>2798</v>
      </c>
      <c r="N51" s="7">
        <f t="shared" si="3"/>
        <v>3088</v>
      </c>
    </row>
    <row r="52" spans="1:14" x14ac:dyDescent="0.25">
      <c r="A52" s="8" t="s">
        <v>511</v>
      </c>
      <c r="B52" s="8" t="s">
        <v>103</v>
      </c>
      <c r="C52" s="8" t="s">
        <v>512</v>
      </c>
      <c r="D52" s="8" t="s">
        <v>200</v>
      </c>
      <c r="E52" s="8" t="s">
        <v>1028</v>
      </c>
      <c r="F52" s="9">
        <v>1080</v>
      </c>
      <c r="G52" s="9">
        <v>1250</v>
      </c>
      <c r="H52" s="9">
        <v>1550</v>
      </c>
      <c r="I52" s="9">
        <v>1890</v>
      </c>
      <c r="J52" s="9">
        <v>2110</v>
      </c>
      <c r="K52" s="7">
        <f t="shared" si="0"/>
        <v>2426</v>
      </c>
      <c r="L52" s="7">
        <f t="shared" si="1"/>
        <v>2743</v>
      </c>
      <c r="M52" s="7">
        <f t="shared" si="2"/>
        <v>3059</v>
      </c>
      <c r="N52" s="7">
        <f t="shared" si="3"/>
        <v>3376</v>
      </c>
    </row>
    <row r="53" spans="1:14" x14ac:dyDescent="0.25">
      <c r="A53" s="8" t="s">
        <v>513</v>
      </c>
      <c r="B53" s="8" t="s">
        <v>103</v>
      </c>
      <c r="C53" s="8" t="s">
        <v>405</v>
      </c>
      <c r="D53" s="8" t="s">
        <v>200</v>
      </c>
      <c r="E53" s="8" t="s">
        <v>1028</v>
      </c>
      <c r="F53" s="9">
        <v>970</v>
      </c>
      <c r="G53" s="9">
        <v>1160</v>
      </c>
      <c r="H53" s="9">
        <v>1440</v>
      </c>
      <c r="I53" s="9">
        <v>1750</v>
      </c>
      <c r="J53" s="9">
        <v>2110</v>
      </c>
      <c r="K53" s="7">
        <f t="shared" si="0"/>
        <v>2426</v>
      </c>
      <c r="L53" s="7">
        <f t="shared" si="1"/>
        <v>2743</v>
      </c>
      <c r="M53" s="7">
        <f t="shared" si="2"/>
        <v>3059</v>
      </c>
      <c r="N53" s="7">
        <f t="shared" si="3"/>
        <v>3376</v>
      </c>
    </row>
    <row r="54" spans="1:14" x14ac:dyDescent="0.25">
      <c r="A54" s="8" t="s">
        <v>514</v>
      </c>
      <c r="B54" s="8" t="s">
        <v>103</v>
      </c>
      <c r="C54" s="8" t="s">
        <v>405</v>
      </c>
      <c r="D54" s="8" t="s">
        <v>200</v>
      </c>
      <c r="E54" s="8" t="s">
        <v>1028</v>
      </c>
      <c r="F54" s="9">
        <v>1070</v>
      </c>
      <c r="G54" s="9">
        <v>1230</v>
      </c>
      <c r="H54" s="9">
        <v>1530</v>
      </c>
      <c r="I54" s="9">
        <v>1860</v>
      </c>
      <c r="J54" s="9">
        <v>2080</v>
      </c>
      <c r="K54" s="7">
        <f t="shared" si="0"/>
        <v>2392</v>
      </c>
      <c r="L54" s="7">
        <f t="shared" si="1"/>
        <v>2704</v>
      </c>
      <c r="M54" s="7">
        <f t="shared" si="2"/>
        <v>3016</v>
      </c>
      <c r="N54" s="7">
        <f t="shared" si="3"/>
        <v>3328</v>
      </c>
    </row>
    <row r="55" spans="1:14" x14ac:dyDescent="0.25">
      <c r="A55" s="8" t="s">
        <v>515</v>
      </c>
      <c r="B55" s="8" t="s">
        <v>103</v>
      </c>
      <c r="C55" s="8" t="s">
        <v>516</v>
      </c>
      <c r="D55" s="8" t="s">
        <v>200</v>
      </c>
      <c r="E55" s="8" t="s">
        <v>1028</v>
      </c>
      <c r="F55" s="9">
        <v>1100</v>
      </c>
      <c r="G55" s="9">
        <v>1260</v>
      </c>
      <c r="H55" s="9">
        <v>1570</v>
      </c>
      <c r="I55" s="9">
        <v>1910</v>
      </c>
      <c r="J55" s="9">
        <v>2140</v>
      </c>
      <c r="K55" s="7">
        <f t="shared" si="0"/>
        <v>2461</v>
      </c>
      <c r="L55" s="7">
        <f t="shared" si="1"/>
        <v>2782</v>
      </c>
      <c r="M55" s="7">
        <f t="shared" si="2"/>
        <v>3103</v>
      </c>
      <c r="N55" s="7">
        <f t="shared" si="3"/>
        <v>3424</v>
      </c>
    </row>
    <row r="56" spans="1:14" x14ac:dyDescent="0.25">
      <c r="A56" s="8" t="s">
        <v>517</v>
      </c>
      <c r="B56" s="8" t="s">
        <v>103</v>
      </c>
      <c r="C56" s="8" t="s">
        <v>518</v>
      </c>
      <c r="D56" s="8" t="s">
        <v>200</v>
      </c>
      <c r="E56" s="8" t="s">
        <v>1028</v>
      </c>
      <c r="F56" s="9">
        <v>1160</v>
      </c>
      <c r="G56" s="9">
        <v>1170</v>
      </c>
      <c r="H56" s="9">
        <v>1500</v>
      </c>
      <c r="I56" s="9">
        <v>1810</v>
      </c>
      <c r="J56" s="9">
        <v>2090</v>
      </c>
      <c r="K56" s="7">
        <f t="shared" si="0"/>
        <v>2403</v>
      </c>
      <c r="L56" s="7">
        <f t="shared" si="1"/>
        <v>2717</v>
      </c>
      <c r="M56" s="7">
        <f t="shared" si="2"/>
        <v>3030</v>
      </c>
      <c r="N56" s="7">
        <f t="shared" si="3"/>
        <v>3344</v>
      </c>
    </row>
    <row r="57" spans="1:14" x14ac:dyDescent="0.25">
      <c r="A57" s="8" t="s">
        <v>862</v>
      </c>
      <c r="B57" s="8" t="s">
        <v>859</v>
      </c>
      <c r="C57" s="8" t="s">
        <v>863</v>
      </c>
      <c r="D57" s="8" t="s">
        <v>144</v>
      </c>
      <c r="E57" s="8" t="s">
        <v>1028</v>
      </c>
      <c r="F57" s="9">
        <v>1100</v>
      </c>
      <c r="G57" s="9">
        <v>1220</v>
      </c>
      <c r="H57" s="9">
        <v>1540</v>
      </c>
      <c r="I57" s="9">
        <v>2160</v>
      </c>
      <c r="J57" s="9">
        <v>2590</v>
      </c>
      <c r="K57" s="7">
        <f t="shared" si="0"/>
        <v>2978</v>
      </c>
      <c r="L57" s="7">
        <f t="shared" si="1"/>
        <v>3367</v>
      </c>
      <c r="M57" s="7">
        <f t="shared" si="2"/>
        <v>3755</v>
      </c>
      <c r="N57" s="7">
        <f t="shared" si="3"/>
        <v>4144</v>
      </c>
    </row>
    <row r="58" spans="1:14" x14ac:dyDescent="0.25">
      <c r="A58" s="8" t="s">
        <v>519</v>
      </c>
      <c r="B58" s="8" t="s">
        <v>103</v>
      </c>
      <c r="C58" s="8" t="s">
        <v>411</v>
      </c>
      <c r="D58" s="8" t="s">
        <v>200</v>
      </c>
      <c r="E58" s="8" t="s">
        <v>1028</v>
      </c>
      <c r="F58" s="9">
        <v>880</v>
      </c>
      <c r="G58" s="9">
        <v>1010</v>
      </c>
      <c r="H58" s="9">
        <v>1260</v>
      </c>
      <c r="I58" s="9">
        <v>1530</v>
      </c>
      <c r="J58" s="9">
        <v>1760</v>
      </c>
      <c r="K58" s="7">
        <f t="shared" si="0"/>
        <v>2024</v>
      </c>
      <c r="L58" s="7">
        <f t="shared" si="1"/>
        <v>2288</v>
      </c>
      <c r="M58" s="7">
        <f t="shared" si="2"/>
        <v>2552</v>
      </c>
      <c r="N58" s="7">
        <f t="shared" si="3"/>
        <v>2816</v>
      </c>
    </row>
    <row r="59" spans="1:14" x14ac:dyDescent="0.25">
      <c r="A59" s="8" t="s">
        <v>522</v>
      </c>
      <c r="B59" s="8" t="s">
        <v>103</v>
      </c>
      <c r="C59" s="8" t="s">
        <v>523</v>
      </c>
      <c r="D59" s="8" t="s">
        <v>200</v>
      </c>
      <c r="E59" s="8" t="s">
        <v>1028</v>
      </c>
      <c r="F59" s="9">
        <v>1000</v>
      </c>
      <c r="G59" s="9">
        <v>1160</v>
      </c>
      <c r="H59" s="9">
        <v>1440</v>
      </c>
      <c r="I59" s="9">
        <v>1760</v>
      </c>
      <c r="J59" s="9">
        <v>1960</v>
      </c>
      <c r="K59" s="7">
        <f t="shared" si="0"/>
        <v>2254</v>
      </c>
      <c r="L59" s="7">
        <f t="shared" si="1"/>
        <v>2548</v>
      </c>
      <c r="M59" s="7">
        <f t="shared" si="2"/>
        <v>2842</v>
      </c>
      <c r="N59" s="7">
        <f t="shared" si="3"/>
        <v>3136</v>
      </c>
    </row>
    <row r="60" spans="1:14" x14ac:dyDescent="0.25">
      <c r="A60" s="8" t="s">
        <v>102</v>
      </c>
      <c r="B60" s="8" t="s">
        <v>103</v>
      </c>
      <c r="C60" s="8" t="e">
        <v>#N/A</v>
      </c>
      <c r="D60" s="8" t="e">
        <v>#N/A</v>
      </c>
      <c r="E60" s="8" t="e">
        <v>#N/A</v>
      </c>
      <c r="F60" s="9">
        <v>1020</v>
      </c>
      <c r="G60" s="9">
        <v>1180</v>
      </c>
      <c r="H60" s="9">
        <v>1460</v>
      </c>
      <c r="I60" s="9">
        <v>1780</v>
      </c>
      <c r="J60" s="9">
        <v>1990</v>
      </c>
      <c r="K60" s="7">
        <f t="shared" si="0"/>
        <v>2288</v>
      </c>
      <c r="L60" s="7">
        <f t="shared" si="1"/>
        <v>2587</v>
      </c>
      <c r="M60" s="7">
        <f t="shared" si="2"/>
        <v>2885</v>
      </c>
      <c r="N60" s="7">
        <f t="shared" si="3"/>
        <v>3184</v>
      </c>
    </row>
    <row r="61" spans="1:14" x14ac:dyDescent="0.25">
      <c r="A61" s="8" t="s">
        <v>524</v>
      </c>
      <c r="B61" s="8" t="s">
        <v>103</v>
      </c>
      <c r="C61" s="8" t="s">
        <v>483</v>
      </c>
      <c r="D61" s="8" t="s">
        <v>200</v>
      </c>
      <c r="E61" s="8" t="s">
        <v>1028</v>
      </c>
      <c r="F61" s="9">
        <v>1290</v>
      </c>
      <c r="G61" s="9">
        <v>1490</v>
      </c>
      <c r="H61" s="9">
        <v>1850</v>
      </c>
      <c r="I61" s="9">
        <v>2260</v>
      </c>
      <c r="J61" s="9">
        <v>2520</v>
      </c>
      <c r="K61" s="7">
        <f t="shared" si="0"/>
        <v>2898</v>
      </c>
      <c r="L61" s="7">
        <f t="shared" si="1"/>
        <v>3276</v>
      </c>
      <c r="M61" s="7">
        <f t="shared" si="2"/>
        <v>3654</v>
      </c>
      <c r="N61" s="7">
        <f t="shared" si="3"/>
        <v>4032</v>
      </c>
    </row>
    <row r="62" spans="1:14" x14ac:dyDescent="0.25">
      <c r="A62" s="8" t="s">
        <v>527</v>
      </c>
      <c r="B62" s="8" t="s">
        <v>103</v>
      </c>
      <c r="C62" s="8" t="s">
        <v>528</v>
      </c>
      <c r="D62" s="8" t="s">
        <v>200</v>
      </c>
      <c r="E62" s="8" t="s">
        <v>1028</v>
      </c>
      <c r="F62" s="9">
        <v>920</v>
      </c>
      <c r="G62" s="9">
        <v>1060</v>
      </c>
      <c r="H62" s="9">
        <v>1320</v>
      </c>
      <c r="I62" s="9">
        <v>1610</v>
      </c>
      <c r="J62" s="9">
        <v>1800</v>
      </c>
      <c r="K62" s="7">
        <f t="shared" si="0"/>
        <v>2070</v>
      </c>
      <c r="L62" s="7">
        <f t="shared" si="1"/>
        <v>2340</v>
      </c>
      <c r="M62" s="7">
        <f t="shared" si="2"/>
        <v>2610</v>
      </c>
      <c r="N62" s="7">
        <f t="shared" si="3"/>
        <v>2880</v>
      </c>
    </row>
    <row r="63" spans="1:14" x14ac:dyDescent="0.25">
      <c r="A63" s="8" t="s">
        <v>529</v>
      </c>
      <c r="B63" s="8" t="s">
        <v>103</v>
      </c>
      <c r="C63" s="8" t="s">
        <v>528</v>
      </c>
      <c r="D63" s="8" t="s">
        <v>200</v>
      </c>
      <c r="E63" s="8" t="s">
        <v>1028</v>
      </c>
      <c r="F63" s="9">
        <v>1020</v>
      </c>
      <c r="G63" s="9">
        <v>1180</v>
      </c>
      <c r="H63" s="9">
        <v>1460</v>
      </c>
      <c r="I63" s="9">
        <v>1780</v>
      </c>
      <c r="J63" s="9">
        <v>1990</v>
      </c>
      <c r="K63" s="7">
        <f t="shared" si="0"/>
        <v>2288</v>
      </c>
      <c r="L63" s="7">
        <f t="shared" si="1"/>
        <v>2587</v>
      </c>
      <c r="M63" s="7">
        <f t="shared" si="2"/>
        <v>2885</v>
      </c>
      <c r="N63" s="7">
        <f t="shared" si="3"/>
        <v>3184</v>
      </c>
    </row>
    <row r="64" spans="1:14" x14ac:dyDescent="0.25">
      <c r="A64" s="8" t="s">
        <v>866</v>
      </c>
      <c r="B64" s="8" t="s">
        <v>859</v>
      </c>
      <c r="C64" s="8" t="s">
        <v>863</v>
      </c>
      <c r="D64" s="8" t="s">
        <v>144</v>
      </c>
      <c r="E64" s="8" t="s">
        <v>1028</v>
      </c>
      <c r="F64" s="9">
        <v>1020</v>
      </c>
      <c r="G64" s="9">
        <v>1150</v>
      </c>
      <c r="H64" s="9">
        <v>1440</v>
      </c>
      <c r="I64" s="9">
        <v>1930</v>
      </c>
      <c r="J64" s="9">
        <v>2260</v>
      </c>
      <c r="K64" s="7">
        <f t="shared" si="0"/>
        <v>2599</v>
      </c>
      <c r="L64" s="7">
        <f t="shared" si="1"/>
        <v>2938</v>
      </c>
      <c r="M64" s="7">
        <f t="shared" si="2"/>
        <v>3277</v>
      </c>
      <c r="N64" s="7">
        <f t="shared" si="3"/>
        <v>3616</v>
      </c>
    </row>
    <row r="65" spans="1:14" x14ac:dyDescent="0.25">
      <c r="A65" s="8" t="s">
        <v>203</v>
      </c>
      <c r="B65" s="8" t="s">
        <v>198</v>
      </c>
      <c r="C65" s="8" t="s">
        <v>204</v>
      </c>
      <c r="D65" s="8" t="s">
        <v>200</v>
      </c>
      <c r="E65" s="8" t="s">
        <v>1028</v>
      </c>
      <c r="F65" s="9">
        <v>1200</v>
      </c>
      <c r="G65" s="9">
        <v>1350</v>
      </c>
      <c r="H65" s="9">
        <v>1740</v>
      </c>
      <c r="I65" s="9">
        <v>2110</v>
      </c>
      <c r="J65" s="9">
        <v>2350</v>
      </c>
      <c r="K65" s="7">
        <f t="shared" si="0"/>
        <v>2702</v>
      </c>
      <c r="L65" s="7">
        <f t="shared" si="1"/>
        <v>3055</v>
      </c>
      <c r="M65" s="7">
        <f t="shared" si="2"/>
        <v>3407</v>
      </c>
      <c r="N65" s="7">
        <f t="shared" si="3"/>
        <v>3760</v>
      </c>
    </row>
    <row r="66" spans="1:14" x14ac:dyDescent="0.25">
      <c r="A66" s="8" t="s">
        <v>870</v>
      </c>
      <c r="B66" s="8" t="s">
        <v>859</v>
      </c>
      <c r="C66" s="8" t="s">
        <v>860</v>
      </c>
      <c r="D66" s="8" t="s">
        <v>144</v>
      </c>
      <c r="E66" s="8" t="s">
        <v>1028</v>
      </c>
      <c r="F66" s="9">
        <v>1170</v>
      </c>
      <c r="G66" s="9">
        <v>1230</v>
      </c>
      <c r="H66" s="9">
        <v>1570</v>
      </c>
      <c r="I66" s="9">
        <v>2060</v>
      </c>
      <c r="J66" s="9">
        <v>2370</v>
      </c>
      <c r="K66" s="7">
        <f t="shared" ref="K66:K129" si="4">ROUNDDOWN(J66*1.15,0)</f>
        <v>2725</v>
      </c>
      <c r="L66" s="7">
        <f t="shared" ref="L66:L129" si="5">ROUNDDOWN(J66*1.3,0)</f>
        <v>3081</v>
      </c>
      <c r="M66" s="7">
        <f t="shared" ref="M66:M129" si="6">ROUNDDOWN(J66*1.45,0)</f>
        <v>3436</v>
      </c>
      <c r="N66" s="7">
        <f t="shared" ref="N66:N129" si="7">ROUNDDOWN(J66*1.6,0)</f>
        <v>3792</v>
      </c>
    </row>
    <row r="67" spans="1:14" x14ac:dyDescent="0.25">
      <c r="A67" s="8" t="s">
        <v>532</v>
      </c>
      <c r="B67" s="8" t="s">
        <v>103</v>
      </c>
      <c r="C67" s="8" t="s">
        <v>533</v>
      </c>
      <c r="D67" s="8" t="s">
        <v>200</v>
      </c>
      <c r="E67" s="8" t="s">
        <v>1028</v>
      </c>
      <c r="F67" s="9">
        <v>1000</v>
      </c>
      <c r="G67" s="9">
        <v>1150</v>
      </c>
      <c r="H67" s="9">
        <v>1430</v>
      </c>
      <c r="I67" s="9">
        <v>1740</v>
      </c>
      <c r="J67" s="9">
        <v>1950</v>
      </c>
      <c r="K67" s="7">
        <f t="shared" si="4"/>
        <v>2242</v>
      </c>
      <c r="L67" s="7">
        <f t="shared" si="5"/>
        <v>2535</v>
      </c>
      <c r="M67" s="7">
        <f t="shared" si="6"/>
        <v>2827</v>
      </c>
      <c r="N67" s="7">
        <f t="shared" si="7"/>
        <v>3120</v>
      </c>
    </row>
    <row r="68" spans="1:14" x14ac:dyDescent="0.25">
      <c r="A68" s="8" t="s">
        <v>534</v>
      </c>
      <c r="B68" s="8" t="s">
        <v>103</v>
      </c>
      <c r="C68" s="8" t="s">
        <v>485</v>
      </c>
      <c r="D68" s="8" t="s">
        <v>200</v>
      </c>
      <c r="E68" s="8" t="s">
        <v>1028</v>
      </c>
      <c r="F68" s="9">
        <v>1230</v>
      </c>
      <c r="G68" s="9">
        <v>1420</v>
      </c>
      <c r="H68" s="9">
        <v>1760</v>
      </c>
      <c r="I68" s="9">
        <v>2150</v>
      </c>
      <c r="J68" s="9">
        <v>2400</v>
      </c>
      <c r="K68" s="7">
        <f t="shared" si="4"/>
        <v>2760</v>
      </c>
      <c r="L68" s="7">
        <f t="shared" si="5"/>
        <v>3120</v>
      </c>
      <c r="M68" s="7">
        <f t="shared" si="6"/>
        <v>3480</v>
      </c>
      <c r="N68" s="7">
        <f t="shared" si="7"/>
        <v>3840</v>
      </c>
    </row>
    <row r="69" spans="1:14" x14ac:dyDescent="0.25">
      <c r="A69" s="8" t="s">
        <v>559</v>
      </c>
      <c r="B69" s="8" t="s">
        <v>103</v>
      </c>
      <c r="C69" s="8" t="s">
        <v>506</v>
      </c>
      <c r="D69" s="8" t="s">
        <v>200</v>
      </c>
      <c r="E69" s="8" t="s">
        <v>1028</v>
      </c>
      <c r="F69" s="9">
        <v>910</v>
      </c>
      <c r="G69" s="9">
        <v>1050</v>
      </c>
      <c r="H69" s="9">
        <v>1310</v>
      </c>
      <c r="I69" s="9">
        <v>1590</v>
      </c>
      <c r="J69" s="9">
        <v>1780</v>
      </c>
      <c r="K69" s="7">
        <f t="shared" si="4"/>
        <v>2047</v>
      </c>
      <c r="L69" s="7">
        <f t="shared" si="5"/>
        <v>2314</v>
      </c>
      <c r="M69" s="7">
        <f t="shared" si="6"/>
        <v>2581</v>
      </c>
      <c r="N69" s="7">
        <f t="shared" si="7"/>
        <v>2848</v>
      </c>
    </row>
    <row r="70" spans="1:14" x14ac:dyDescent="0.25">
      <c r="A70" s="8" t="s">
        <v>603</v>
      </c>
      <c r="B70" s="8" t="s">
        <v>103</v>
      </c>
      <c r="C70" s="8" t="s">
        <v>604</v>
      </c>
      <c r="D70" s="8" t="s">
        <v>200</v>
      </c>
      <c r="E70" s="8" t="s">
        <v>1028</v>
      </c>
      <c r="F70" s="9">
        <v>850</v>
      </c>
      <c r="G70" s="9">
        <v>1010</v>
      </c>
      <c r="H70" s="9">
        <v>1240</v>
      </c>
      <c r="I70" s="9">
        <v>1510</v>
      </c>
      <c r="J70" s="9">
        <v>1760</v>
      </c>
      <c r="K70" s="7">
        <f t="shared" si="4"/>
        <v>2024</v>
      </c>
      <c r="L70" s="7">
        <f t="shared" si="5"/>
        <v>2288</v>
      </c>
      <c r="M70" s="7">
        <f t="shared" si="6"/>
        <v>2552</v>
      </c>
      <c r="N70" s="7">
        <f t="shared" si="7"/>
        <v>2816</v>
      </c>
    </row>
    <row r="71" spans="1:14" x14ac:dyDescent="0.25">
      <c r="A71" s="8" t="s">
        <v>632</v>
      </c>
      <c r="B71" s="8" t="s">
        <v>103</v>
      </c>
      <c r="C71" s="8" t="s">
        <v>633</v>
      </c>
      <c r="D71" s="8" t="s">
        <v>200</v>
      </c>
      <c r="E71" s="8" t="s">
        <v>1028</v>
      </c>
      <c r="F71" s="9">
        <v>1020</v>
      </c>
      <c r="G71" s="9">
        <v>1180</v>
      </c>
      <c r="H71" s="9">
        <v>1460</v>
      </c>
      <c r="I71" s="9">
        <v>1780</v>
      </c>
      <c r="J71" s="9">
        <v>1990</v>
      </c>
      <c r="K71" s="7">
        <f t="shared" si="4"/>
        <v>2288</v>
      </c>
      <c r="L71" s="7">
        <f t="shared" si="5"/>
        <v>2587</v>
      </c>
      <c r="M71" s="7">
        <f t="shared" si="6"/>
        <v>2885</v>
      </c>
      <c r="N71" s="7">
        <f t="shared" si="7"/>
        <v>3184</v>
      </c>
    </row>
    <row r="72" spans="1:14" x14ac:dyDescent="0.25">
      <c r="A72" s="8" t="s">
        <v>746</v>
      </c>
      <c r="B72" s="8" t="s">
        <v>103</v>
      </c>
      <c r="C72" s="8" t="s">
        <v>633</v>
      </c>
      <c r="D72" s="8" t="s">
        <v>200</v>
      </c>
      <c r="E72" s="8" t="s">
        <v>1028</v>
      </c>
      <c r="F72" s="9">
        <v>1180</v>
      </c>
      <c r="G72" s="9">
        <v>1360</v>
      </c>
      <c r="H72" s="9">
        <v>1690</v>
      </c>
      <c r="I72" s="9">
        <v>2060</v>
      </c>
      <c r="J72" s="9">
        <v>2300</v>
      </c>
      <c r="K72" s="7">
        <f t="shared" si="4"/>
        <v>2645</v>
      </c>
      <c r="L72" s="7">
        <f t="shared" si="5"/>
        <v>2990</v>
      </c>
      <c r="M72" s="7">
        <f t="shared" si="6"/>
        <v>3335</v>
      </c>
      <c r="N72" s="7">
        <f t="shared" si="7"/>
        <v>3680</v>
      </c>
    </row>
    <row r="73" spans="1:14" x14ac:dyDescent="0.25">
      <c r="A73" s="8" t="s">
        <v>747</v>
      </c>
      <c r="B73" s="8" t="s">
        <v>103</v>
      </c>
      <c r="C73" s="8" t="s">
        <v>633</v>
      </c>
      <c r="D73" s="8" t="s">
        <v>200</v>
      </c>
      <c r="E73" s="8" t="s">
        <v>1028</v>
      </c>
      <c r="F73" s="9">
        <v>1080</v>
      </c>
      <c r="G73" s="9">
        <v>1250</v>
      </c>
      <c r="H73" s="9">
        <v>1550</v>
      </c>
      <c r="I73" s="9">
        <v>1890</v>
      </c>
      <c r="J73" s="9">
        <v>2110</v>
      </c>
      <c r="K73" s="7">
        <f t="shared" si="4"/>
        <v>2426</v>
      </c>
      <c r="L73" s="7">
        <f t="shared" si="5"/>
        <v>2743</v>
      </c>
      <c r="M73" s="7">
        <f t="shared" si="6"/>
        <v>3059</v>
      </c>
      <c r="N73" s="7">
        <f t="shared" si="7"/>
        <v>3376</v>
      </c>
    </row>
    <row r="74" spans="1:14" x14ac:dyDescent="0.25">
      <c r="A74" s="8" t="s">
        <v>748</v>
      </c>
      <c r="B74" s="8" t="s">
        <v>103</v>
      </c>
      <c r="C74" s="8" t="s">
        <v>633</v>
      </c>
      <c r="D74" s="8" t="s">
        <v>200</v>
      </c>
      <c r="E74" s="8" t="s">
        <v>1028</v>
      </c>
      <c r="F74" s="9">
        <v>920</v>
      </c>
      <c r="G74" s="9">
        <v>1060</v>
      </c>
      <c r="H74" s="9">
        <v>1320</v>
      </c>
      <c r="I74" s="9">
        <v>1610</v>
      </c>
      <c r="J74" s="9">
        <v>1800</v>
      </c>
      <c r="K74" s="7">
        <f t="shared" si="4"/>
        <v>2070</v>
      </c>
      <c r="L74" s="7">
        <f t="shared" si="5"/>
        <v>2340</v>
      </c>
      <c r="M74" s="7">
        <f t="shared" si="6"/>
        <v>2610</v>
      </c>
      <c r="N74" s="7">
        <f t="shared" si="7"/>
        <v>2880</v>
      </c>
    </row>
    <row r="75" spans="1:14" x14ac:dyDescent="0.25">
      <c r="A75" s="8" t="s">
        <v>749</v>
      </c>
      <c r="B75" s="8" t="s">
        <v>103</v>
      </c>
      <c r="C75" s="8" t="s">
        <v>750</v>
      </c>
      <c r="D75" s="8" t="s">
        <v>200</v>
      </c>
      <c r="E75" s="8" t="s">
        <v>1028</v>
      </c>
      <c r="F75" s="9">
        <v>1560</v>
      </c>
      <c r="G75" s="9">
        <v>1800</v>
      </c>
      <c r="H75" s="9">
        <v>2240</v>
      </c>
      <c r="I75" s="9">
        <v>2730</v>
      </c>
      <c r="J75" s="9">
        <v>3050</v>
      </c>
      <c r="K75" s="7">
        <f t="shared" si="4"/>
        <v>3507</v>
      </c>
      <c r="L75" s="7">
        <f t="shared" si="5"/>
        <v>3965</v>
      </c>
      <c r="M75" s="7">
        <f t="shared" si="6"/>
        <v>4422</v>
      </c>
      <c r="N75" s="7">
        <f t="shared" si="7"/>
        <v>4880</v>
      </c>
    </row>
    <row r="76" spans="1:14" x14ac:dyDescent="0.25">
      <c r="A76" s="8" t="s">
        <v>751</v>
      </c>
      <c r="B76" s="8" t="s">
        <v>103</v>
      </c>
      <c r="C76" s="8" t="s">
        <v>633</v>
      </c>
      <c r="D76" s="8" t="s">
        <v>200</v>
      </c>
      <c r="E76" s="8" t="s">
        <v>1028</v>
      </c>
      <c r="F76" s="9">
        <v>1070</v>
      </c>
      <c r="G76" s="9">
        <v>1230</v>
      </c>
      <c r="H76" s="9">
        <v>1530</v>
      </c>
      <c r="I76" s="9">
        <v>1860</v>
      </c>
      <c r="J76" s="9">
        <v>2080</v>
      </c>
      <c r="K76" s="7">
        <f t="shared" si="4"/>
        <v>2392</v>
      </c>
      <c r="L76" s="7">
        <f t="shared" si="5"/>
        <v>2704</v>
      </c>
      <c r="M76" s="7">
        <f t="shared" si="6"/>
        <v>3016</v>
      </c>
      <c r="N76" s="7">
        <f t="shared" si="7"/>
        <v>3328</v>
      </c>
    </row>
    <row r="77" spans="1:14" x14ac:dyDescent="0.25">
      <c r="A77" s="8" t="s">
        <v>752</v>
      </c>
      <c r="B77" s="8" t="s">
        <v>103</v>
      </c>
      <c r="C77" s="8" t="s">
        <v>633</v>
      </c>
      <c r="D77" s="8" t="s">
        <v>200</v>
      </c>
      <c r="E77" s="8" t="s">
        <v>1028</v>
      </c>
      <c r="F77" s="9">
        <v>1050</v>
      </c>
      <c r="G77" s="9">
        <v>1210</v>
      </c>
      <c r="H77" s="9">
        <v>1500</v>
      </c>
      <c r="I77" s="9">
        <v>1830</v>
      </c>
      <c r="J77" s="9">
        <v>2040</v>
      </c>
      <c r="K77" s="7">
        <f t="shared" si="4"/>
        <v>2346</v>
      </c>
      <c r="L77" s="7">
        <f t="shared" si="5"/>
        <v>2652</v>
      </c>
      <c r="M77" s="7">
        <f t="shared" si="6"/>
        <v>2958</v>
      </c>
      <c r="N77" s="7">
        <f t="shared" si="7"/>
        <v>3264</v>
      </c>
    </row>
    <row r="78" spans="1:14" x14ac:dyDescent="0.25">
      <c r="A78" s="8" t="s">
        <v>753</v>
      </c>
      <c r="B78" s="8" t="s">
        <v>103</v>
      </c>
      <c r="C78" s="8" t="s">
        <v>633</v>
      </c>
      <c r="D78" s="8" t="s">
        <v>200</v>
      </c>
      <c r="E78" s="8" t="s">
        <v>1028</v>
      </c>
      <c r="F78" s="9">
        <v>1070</v>
      </c>
      <c r="G78" s="9">
        <v>1230</v>
      </c>
      <c r="H78" s="9">
        <v>1530</v>
      </c>
      <c r="I78" s="9">
        <v>1860</v>
      </c>
      <c r="J78" s="9">
        <v>2080</v>
      </c>
      <c r="K78" s="7">
        <f t="shared" si="4"/>
        <v>2392</v>
      </c>
      <c r="L78" s="7">
        <f t="shared" si="5"/>
        <v>2704</v>
      </c>
      <c r="M78" s="7">
        <f t="shared" si="6"/>
        <v>3016</v>
      </c>
      <c r="N78" s="7">
        <f t="shared" si="7"/>
        <v>3328</v>
      </c>
    </row>
    <row r="79" spans="1:14" x14ac:dyDescent="0.25">
      <c r="A79" s="8" t="s">
        <v>136</v>
      </c>
      <c r="B79" s="8" t="s">
        <v>103</v>
      </c>
      <c r="C79" s="8" t="e">
        <v>#N/A</v>
      </c>
      <c r="D79" s="8" t="e">
        <v>#N/A</v>
      </c>
      <c r="E79" s="8" t="e">
        <v>#N/A</v>
      </c>
      <c r="F79" s="9">
        <v>1020</v>
      </c>
      <c r="G79" s="9">
        <v>1180</v>
      </c>
      <c r="H79" s="9">
        <v>1460</v>
      </c>
      <c r="I79" s="9">
        <v>1780</v>
      </c>
      <c r="J79" s="9">
        <v>1990</v>
      </c>
      <c r="K79" s="7">
        <f t="shared" si="4"/>
        <v>2288</v>
      </c>
      <c r="L79" s="7">
        <f t="shared" si="5"/>
        <v>2587</v>
      </c>
      <c r="M79" s="7">
        <f t="shared" si="6"/>
        <v>2885</v>
      </c>
      <c r="N79" s="7">
        <f t="shared" si="7"/>
        <v>3184</v>
      </c>
    </row>
    <row r="80" spans="1:14" x14ac:dyDescent="0.25">
      <c r="A80" s="8" t="s">
        <v>761</v>
      </c>
      <c r="B80" s="8" t="s">
        <v>103</v>
      </c>
      <c r="C80" s="8" t="s">
        <v>633</v>
      </c>
      <c r="D80" s="8" t="s">
        <v>200</v>
      </c>
      <c r="E80" s="8" t="s">
        <v>1028</v>
      </c>
      <c r="F80" s="9">
        <v>1020</v>
      </c>
      <c r="G80" s="9">
        <v>1180</v>
      </c>
      <c r="H80" s="9">
        <v>1460</v>
      </c>
      <c r="I80" s="9">
        <v>1780</v>
      </c>
      <c r="J80" s="9">
        <v>1990</v>
      </c>
      <c r="K80" s="7">
        <f t="shared" si="4"/>
        <v>2288</v>
      </c>
      <c r="L80" s="7">
        <f t="shared" si="5"/>
        <v>2587</v>
      </c>
      <c r="M80" s="7">
        <f t="shared" si="6"/>
        <v>2885</v>
      </c>
      <c r="N80" s="7">
        <f t="shared" si="7"/>
        <v>3184</v>
      </c>
    </row>
    <row r="81" spans="1:14" x14ac:dyDescent="0.25">
      <c r="A81" s="8" t="s">
        <v>762</v>
      </c>
      <c r="B81" s="8" t="s">
        <v>103</v>
      </c>
      <c r="C81" s="8" t="s">
        <v>750</v>
      </c>
      <c r="D81" s="8" t="s">
        <v>200</v>
      </c>
      <c r="E81" s="8" t="s">
        <v>1028</v>
      </c>
      <c r="F81" s="9">
        <v>1020</v>
      </c>
      <c r="G81" s="9">
        <v>1180</v>
      </c>
      <c r="H81" s="9">
        <v>1460</v>
      </c>
      <c r="I81" s="9">
        <v>1780</v>
      </c>
      <c r="J81" s="9">
        <v>1990</v>
      </c>
      <c r="K81" s="7">
        <f t="shared" si="4"/>
        <v>2288</v>
      </c>
      <c r="L81" s="7">
        <f t="shared" si="5"/>
        <v>2587</v>
      </c>
      <c r="M81" s="7">
        <f t="shared" si="6"/>
        <v>2885</v>
      </c>
      <c r="N81" s="7">
        <f t="shared" si="7"/>
        <v>3184</v>
      </c>
    </row>
    <row r="82" spans="1:14" x14ac:dyDescent="0.25">
      <c r="A82" s="8" t="s">
        <v>763</v>
      </c>
      <c r="B82" s="8" t="s">
        <v>103</v>
      </c>
      <c r="C82" s="8" t="s">
        <v>633</v>
      </c>
      <c r="D82" s="8" t="s">
        <v>200</v>
      </c>
      <c r="E82" s="8" t="s">
        <v>1028</v>
      </c>
      <c r="F82" s="9">
        <v>1180</v>
      </c>
      <c r="G82" s="9">
        <v>1360</v>
      </c>
      <c r="H82" s="9">
        <v>1690</v>
      </c>
      <c r="I82" s="9">
        <v>2060</v>
      </c>
      <c r="J82" s="9">
        <v>2300</v>
      </c>
      <c r="K82" s="7">
        <f t="shared" si="4"/>
        <v>2645</v>
      </c>
      <c r="L82" s="7">
        <f t="shared" si="5"/>
        <v>2990</v>
      </c>
      <c r="M82" s="7">
        <f t="shared" si="6"/>
        <v>3335</v>
      </c>
      <c r="N82" s="7">
        <f t="shared" si="7"/>
        <v>3680</v>
      </c>
    </row>
    <row r="83" spans="1:14" x14ac:dyDescent="0.25">
      <c r="A83" s="8" t="s">
        <v>764</v>
      </c>
      <c r="B83" s="8" t="s">
        <v>103</v>
      </c>
      <c r="C83" s="8" t="s">
        <v>633</v>
      </c>
      <c r="D83" s="8" t="s">
        <v>200</v>
      </c>
      <c r="E83" s="8" t="s">
        <v>1028</v>
      </c>
      <c r="F83" s="9">
        <v>1120</v>
      </c>
      <c r="G83" s="9">
        <v>1290</v>
      </c>
      <c r="H83" s="9">
        <v>1600</v>
      </c>
      <c r="I83" s="9">
        <v>1950</v>
      </c>
      <c r="J83" s="9">
        <v>2180</v>
      </c>
      <c r="K83" s="7">
        <f t="shared" si="4"/>
        <v>2507</v>
      </c>
      <c r="L83" s="7">
        <f t="shared" si="5"/>
        <v>2834</v>
      </c>
      <c r="M83" s="7">
        <f t="shared" si="6"/>
        <v>3161</v>
      </c>
      <c r="N83" s="7">
        <f t="shared" si="7"/>
        <v>3488</v>
      </c>
    </row>
    <row r="84" spans="1:14" x14ac:dyDescent="0.25">
      <c r="A84" s="8" t="s">
        <v>767</v>
      </c>
      <c r="B84" s="8" t="s">
        <v>103</v>
      </c>
      <c r="C84" s="8" t="s">
        <v>633</v>
      </c>
      <c r="D84" s="8" t="s">
        <v>200</v>
      </c>
      <c r="E84" s="8" t="s">
        <v>1028</v>
      </c>
      <c r="F84" s="9">
        <v>1130</v>
      </c>
      <c r="G84" s="9">
        <v>1310</v>
      </c>
      <c r="H84" s="9">
        <v>1620</v>
      </c>
      <c r="I84" s="9">
        <v>1980</v>
      </c>
      <c r="J84" s="9">
        <v>2210</v>
      </c>
      <c r="K84" s="7">
        <f t="shared" si="4"/>
        <v>2541</v>
      </c>
      <c r="L84" s="7">
        <f t="shared" si="5"/>
        <v>2873</v>
      </c>
      <c r="M84" s="7">
        <f t="shared" si="6"/>
        <v>3204</v>
      </c>
      <c r="N84" s="7">
        <f t="shared" si="7"/>
        <v>3536</v>
      </c>
    </row>
    <row r="85" spans="1:14" x14ac:dyDescent="0.25">
      <c r="A85" s="8" t="s">
        <v>772</v>
      </c>
      <c r="B85" s="8" t="s">
        <v>103</v>
      </c>
      <c r="C85" s="8" t="s">
        <v>633</v>
      </c>
      <c r="D85" s="8" t="s">
        <v>200</v>
      </c>
      <c r="E85" s="8" t="s">
        <v>1028</v>
      </c>
      <c r="F85" s="9">
        <v>1160</v>
      </c>
      <c r="G85" s="9">
        <v>1340</v>
      </c>
      <c r="H85" s="9">
        <v>1660</v>
      </c>
      <c r="I85" s="9">
        <v>2020</v>
      </c>
      <c r="J85" s="9">
        <v>2260</v>
      </c>
      <c r="K85" s="7">
        <f t="shared" si="4"/>
        <v>2599</v>
      </c>
      <c r="L85" s="7">
        <f t="shared" si="5"/>
        <v>2938</v>
      </c>
      <c r="M85" s="7">
        <f t="shared" si="6"/>
        <v>3277</v>
      </c>
      <c r="N85" s="7">
        <f t="shared" si="7"/>
        <v>3616</v>
      </c>
    </row>
    <row r="86" spans="1:14" x14ac:dyDescent="0.25">
      <c r="A86" s="8" t="s">
        <v>773</v>
      </c>
      <c r="B86" s="8" t="s">
        <v>103</v>
      </c>
      <c r="C86" s="8" t="s">
        <v>633</v>
      </c>
      <c r="D86" s="8" t="s">
        <v>200</v>
      </c>
      <c r="E86" s="8" t="s">
        <v>1028</v>
      </c>
      <c r="F86" s="9">
        <v>1020</v>
      </c>
      <c r="G86" s="9">
        <v>1180</v>
      </c>
      <c r="H86" s="9">
        <v>1460</v>
      </c>
      <c r="I86" s="9">
        <v>1780</v>
      </c>
      <c r="J86" s="9">
        <v>1990</v>
      </c>
      <c r="K86" s="7">
        <f t="shared" si="4"/>
        <v>2288</v>
      </c>
      <c r="L86" s="7">
        <f t="shared" si="5"/>
        <v>2587</v>
      </c>
      <c r="M86" s="7">
        <f t="shared" si="6"/>
        <v>2885</v>
      </c>
      <c r="N86" s="7">
        <f t="shared" si="7"/>
        <v>3184</v>
      </c>
    </row>
    <row r="87" spans="1:14" x14ac:dyDescent="0.25">
      <c r="A87" s="8" t="s">
        <v>775</v>
      </c>
      <c r="B87" s="8" t="s">
        <v>103</v>
      </c>
      <c r="C87" s="8" t="s">
        <v>633</v>
      </c>
      <c r="D87" s="8" t="s">
        <v>200</v>
      </c>
      <c r="E87" s="8" t="s">
        <v>1028</v>
      </c>
      <c r="F87" s="9">
        <v>1020</v>
      </c>
      <c r="G87" s="9">
        <v>1180</v>
      </c>
      <c r="H87" s="9">
        <v>1460</v>
      </c>
      <c r="I87" s="9">
        <v>1780</v>
      </c>
      <c r="J87" s="9">
        <v>1990</v>
      </c>
      <c r="K87" s="7">
        <f t="shared" si="4"/>
        <v>2288</v>
      </c>
      <c r="L87" s="7">
        <f t="shared" si="5"/>
        <v>2587</v>
      </c>
      <c r="M87" s="7">
        <f t="shared" si="6"/>
        <v>2885</v>
      </c>
      <c r="N87" s="7">
        <f t="shared" si="7"/>
        <v>3184</v>
      </c>
    </row>
    <row r="88" spans="1:14" x14ac:dyDescent="0.25">
      <c r="A88" s="8" t="s">
        <v>776</v>
      </c>
      <c r="B88" s="8" t="s">
        <v>103</v>
      </c>
      <c r="C88" s="8" t="s">
        <v>633</v>
      </c>
      <c r="D88" s="8" t="s">
        <v>200</v>
      </c>
      <c r="E88" s="8" t="s">
        <v>1028</v>
      </c>
      <c r="F88" s="9">
        <v>1020</v>
      </c>
      <c r="G88" s="9">
        <v>1180</v>
      </c>
      <c r="H88" s="9">
        <v>1460</v>
      </c>
      <c r="I88" s="9">
        <v>1780</v>
      </c>
      <c r="J88" s="9">
        <v>1990</v>
      </c>
      <c r="K88" s="7">
        <f t="shared" si="4"/>
        <v>2288</v>
      </c>
      <c r="L88" s="7">
        <f t="shared" si="5"/>
        <v>2587</v>
      </c>
      <c r="M88" s="7">
        <f t="shared" si="6"/>
        <v>2885</v>
      </c>
      <c r="N88" s="7">
        <f t="shared" si="7"/>
        <v>3184</v>
      </c>
    </row>
    <row r="89" spans="1:14" x14ac:dyDescent="0.25">
      <c r="A89" s="8" t="s">
        <v>777</v>
      </c>
      <c r="B89" s="8" t="s">
        <v>103</v>
      </c>
      <c r="C89" s="8" t="s">
        <v>633</v>
      </c>
      <c r="D89" s="8" t="s">
        <v>200</v>
      </c>
      <c r="E89" s="8" t="s">
        <v>1028</v>
      </c>
      <c r="F89" s="9">
        <v>1130</v>
      </c>
      <c r="G89" s="9">
        <v>1300</v>
      </c>
      <c r="H89" s="9">
        <v>1620</v>
      </c>
      <c r="I89" s="9">
        <v>1970</v>
      </c>
      <c r="J89" s="9">
        <v>2210</v>
      </c>
      <c r="K89" s="7">
        <f t="shared" si="4"/>
        <v>2541</v>
      </c>
      <c r="L89" s="7">
        <f t="shared" si="5"/>
        <v>2873</v>
      </c>
      <c r="M89" s="7">
        <f t="shared" si="6"/>
        <v>3204</v>
      </c>
      <c r="N89" s="7">
        <f t="shared" si="7"/>
        <v>3536</v>
      </c>
    </row>
    <row r="90" spans="1:14" x14ac:dyDescent="0.25">
      <c r="A90" s="8" t="s">
        <v>778</v>
      </c>
      <c r="B90" s="8" t="s">
        <v>103</v>
      </c>
      <c r="C90" s="8" t="s">
        <v>633</v>
      </c>
      <c r="D90" s="8" t="s">
        <v>200</v>
      </c>
      <c r="E90" s="8" t="s">
        <v>1028</v>
      </c>
      <c r="F90" s="9">
        <v>1020</v>
      </c>
      <c r="G90" s="9">
        <v>1180</v>
      </c>
      <c r="H90" s="9">
        <v>1460</v>
      </c>
      <c r="I90" s="9">
        <v>1780</v>
      </c>
      <c r="J90" s="9">
        <v>1990</v>
      </c>
      <c r="K90" s="7">
        <f t="shared" si="4"/>
        <v>2288</v>
      </c>
      <c r="L90" s="7">
        <f t="shared" si="5"/>
        <v>2587</v>
      </c>
      <c r="M90" s="7">
        <f t="shared" si="6"/>
        <v>2885</v>
      </c>
      <c r="N90" s="7">
        <f t="shared" si="7"/>
        <v>3184</v>
      </c>
    </row>
    <row r="91" spans="1:14" x14ac:dyDescent="0.25">
      <c r="A91" s="8" t="s">
        <v>346</v>
      </c>
      <c r="B91" s="8" t="s">
        <v>347</v>
      </c>
      <c r="C91" s="8" t="s">
        <v>348</v>
      </c>
      <c r="D91" s="8" t="s">
        <v>63</v>
      </c>
      <c r="E91" s="8" t="s">
        <v>1028</v>
      </c>
      <c r="F91" s="9">
        <v>1120</v>
      </c>
      <c r="G91" s="9">
        <v>1280</v>
      </c>
      <c r="H91" s="9">
        <v>1630</v>
      </c>
      <c r="I91" s="9">
        <v>2090</v>
      </c>
      <c r="J91" s="9">
        <v>2250</v>
      </c>
      <c r="K91" s="7">
        <f t="shared" si="4"/>
        <v>2587</v>
      </c>
      <c r="L91" s="7">
        <f t="shared" si="5"/>
        <v>2925</v>
      </c>
      <c r="M91" s="7">
        <f t="shared" si="6"/>
        <v>3262</v>
      </c>
      <c r="N91" s="7">
        <f t="shared" si="7"/>
        <v>3600</v>
      </c>
    </row>
    <row r="92" spans="1:14" x14ac:dyDescent="0.25">
      <c r="A92" s="8" t="s">
        <v>349</v>
      </c>
      <c r="B92" s="8" t="s">
        <v>347</v>
      </c>
      <c r="C92" s="8" t="s">
        <v>348</v>
      </c>
      <c r="D92" s="8" t="s">
        <v>63</v>
      </c>
      <c r="E92" s="8" t="s">
        <v>1028</v>
      </c>
      <c r="F92" s="9">
        <v>1080</v>
      </c>
      <c r="G92" s="9">
        <v>1240</v>
      </c>
      <c r="H92" s="9">
        <v>1580</v>
      </c>
      <c r="I92" s="9">
        <v>2030</v>
      </c>
      <c r="J92" s="9">
        <v>2180</v>
      </c>
      <c r="K92" s="7">
        <f t="shared" si="4"/>
        <v>2507</v>
      </c>
      <c r="L92" s="7">
        <f t="shared" si="5"/>
        <v>2834</v>
      </c>
      <c r="M92" s="7">
        <f t="shared" si="6"/>
        <v>3161</v>
      </c>
      <c r="N92" s="7">
        <f t="shared" si="7"/>
        <v>3488</v>
      </c>
    </row>
    <row r="93" spans="1:14" x14ac:dyDescent="0.25">
      <c r="A93" s="8" t="s">
        <v>350</v>
      </c>
      <c r="B93" s="8" t="s">
        <v>347</v>
      </c>
      <c r="C93" s="8" t="s">
        <v>351</v>
      </c>
      <c r="D93" s="8" t="s">
        <v>63</v>
      </c>
      <c r="E93" s="8" t="s">
        <v>1028</v>
      </c>
      <c r="F93" s="9">
        <v>930</v>
      </c>
      <c r="G93" s="9">
        <v>1060</v>
      </c>
      <c r="H93" s="9">
        <v>1350</v>
      </c>
      <c r="I93" s="9">
        <v>1730</v>
      </c>
      <c r="J93" s="9">
        <v>1860</v>
      </c>
      <c r="K93" s="7">
        <f t="shared" si="4"/>
        <v>2139</v>
      </c>
      <c r="L93" s="7">
        <f t="shared" si="5"/>
        <v>2418</v>
      </c>
      <c r="M93" s="7">
        <f t="shared" si="6"/>
        <v>2697</v>
      </c>
      <c r="N93" s="7">
        <f t="shared" si="7"/>
        <v>2976</v>
      </c>
    </row>
    <row r="94" spans="1:14" x14ac:dyDescent="0.25">
      <c r="A94" s="8" t="s">
        <v>64</v>
      </c>
      <c r="B94" s="8" t="s">
        <v>61</v>
      </c>
      <c r="C94" s="8" t="s">
        <v>65</v>
      </c>
      <c r="D94" s="8" t="s">
        <v>63</v>
      </c>
      <c r="E94" s="8" t="s">
        <v>1028</v>
      </c>
      <c r="F94" s="9">
        <v>1100</v>
      </c>
      <c r="G94" s="9">
        <v>1240</v>
      </c>
      <c r="H94" s="9">
        <v>1600</v>
      </c>
      <c r="I94" s="9">
        <v>1960</v>
      </c>
      <c r="J94" s="9">
        <v>2580</v>
      </c>
      <c r="K94" s="7">
        <f t="shared" si="4"/>
        <v>2967</v>
      </c>
      <c r="L94" s="7">
        <f t="shared" si="5"/>
        <v>3354</v>
      </c>
      <c r="M94" s="7">
        <f t="shared" si="6"/>
        <v>3741</v>
      </c>
      <c r="N94" s="7">
        <f t="shared" si="7"/>
        <v>4128</v>
      </c>
    </row>
    <row r="95" spans="1:14" x14ac:dyDescent="0.25">
      <c r="A95" s="8" t="s">
        <v>66</v>
      </c>
      <c r="B95" s="8" t="s">
        <v>61</v>
      </c>
      <c r="C95" s="8" t="s">
        <v>67</v>
      </c>
      <c r="D95" s="8" t="s">
        <v>63</v>
      </c>
      <c r="E95" s="8" t="s">
        <v>1028</v>
      </c>
      <c r="F95" s="9">
        <v>1560</v>
      </c>
      <c r="G95" s="9">
        <v>1730</v>
      </c>
      <c r="H95" s="9">
        <v>2270</v>
      </c>
      <c r="I95" s="9">
        <v>2750</v>
      </c>
      <c r="J95" s="9">
        <v>3810</v>
      </c>
      <c r="K95" s="7">
        <f t="shared" si="4"/>
        <v>4381</v>
      </c>
      <c r="L95" s="7">
        <f t="shared" si="5"/>
        <v>4953</v>
      </c>
      <c r="M95" s="7">
        <f t="shared" si="6"/>
        <v>5524</v>
      </c>
      <c r="N95" s="7">
        <f t="shared" si="7"/>
        <v>6096</v>
      </c>
    </row>
    <row r="96" spans="1:14" x14ac:dyDescent="0.25">
      <c r="A96" s="8" t="s">
        <v>352</v>
      </c>
      <c r="B96" s="8" t="s">
        <v>347</v>
      </c>
      <c r="C96" s="8" t="s">
        <v>353</v>
      </c>
      <c r="D96" s="8" t="s">
        <v>63</v>
      </c>
      <c r="E96" s="8" t="s">
        <v>1028</v>
      </c>
      <c r="F96" s="9">
        <v>1360</v>
      </c>
      <c r="G96" s="9">
        <v>1550</v>
      </c>
      <c r="H96" s="9">
        <v>1990</v>
      </c>
      <c r="I96" s="9">
        <v>2520</v>
      </c>
      <c r="J96" s="9">
        <v>2880</v>
      </c>
      <c r="K96" s="7">
        <f t="shared" si="4"/>
        <v>3312</v>
      </c>
      <c r="L96" s="7">
        <f t="shared" si="5"/>
        <v>3744</v>
      </c>
      <c r="M96" s="7">
        <f t="shared" si="6"/>
        <v>4176</v>
      </c>
      <c r="N96" s="7">
        <f t="shared" si="7"/>
        <v>4608</v>
      </c>
    </row>
    <row r="97" spans="1:14" x14ac:dyDescent="0.25">
      <c r="A97" s="8" t="s">
        <v>354</v>
      </c>
      <c r="B97" s="8" t="s">
        <v>347</v>
      </c>
      <c r="C97" s="8" t="s">
        <v>355</v>
      </c>
      <c r="D97" s="8" t="s">
        <v>63</v>
      </c>
      <c r="E97" s="8" t="s">
        <v>1028</v>
      </c>
      <c r="F97" s="9">
        <v>1180</v>
      </c>
      <c r="G97" s="9">
        <v>1340</v>
      </c>
      <c r="H97" s="9">
        <v>1720</v>
      </c>
      <c r="I97" s="9">
        <v>2190</v>
      </c>
      <c r="J97" s="9">
        <v>2440</v>
      </c>
      <c r="K97" s="7">
        <f t="shared" si="4"/>
        <v>2806</v>
      </c>
      <c r="L97" s="7">
        <f t="shared" si="5"/>
        <v>3172</v>
      </c>
      <c r="M97" s="7">
        <f t="shared" si="6"/>
        <v>3538</v>
      </c>
      <c r="N97" s="7">
        <f t="shared" si="7"/>
        <v>3904</v>
      </c>
    </row>
    <row r="98" spans="1:14" x14ac:dyDescent="0.25">
      <c r="A98" s="8" t="s">
        <v>356</v>
      </c>
      <c r="B98" s="8" t="s">
        <v>347</v>
      </c>
      <c r="C98" s="8" t="s">
        <v>357</v>
      </c>
      <c r="D98" s="8" t="s">
        <v>63</v>
      </c>
      <c r="E98" s="8" t="s">
        <v>1028</v>
      </c>
      <c r="F98" s="9">
        <v>1010</v>
      </c>
      <c r="G98" s="9">
        <v>1150</v>
      </c>
      <c r="H98" s="9">
        <v>1470</v>
      </c>
      <c r="I98" s="9">
        <v>1890</v>
      </c>
      <c r="J98" s="9">
        <v>2160</v>
      </c>
      <c r="K98" s="7">
        <f t="shared" si="4"/>
        <v>2484</v>
      </c>
      <c r="L98" s="7">
        <f t="shared" si="5"/>
        <v>2808</v>
      </c>
      <c r="M98" s="7">
        <f t="shared" si="6"/>
        <v>3132</v>
      </c>
      <c r="N98" s="7">
        <f t="shared" si="7"/>
        <v>3456</v>
      </c>
    </row>
    <row r="99" spans="1:14" x14ac:dyDescent="0.25">
      <c r="A99" s="8" t="s">
        <v>358</v>
      </c>
      <c r="B99" s="8" t="s">
        <v>347</v>
      </c>
      <c r="C99" s="8" t="s">
        <v>357</v>
      </c>
      <c r="D99" s="8" t="s">
        <v>63</v>
      </c>
      <c r="E99" s="8" t="s">
        <v>1028</v>
      </c>
      <c r="F99" s="9">
        <v>1080</v>
      </c>
      <c r="G99" s="9">
        <v>1240</v>
      </c>
      <c r="H99" s="9">
        <v>1580</v>
      </c>
      <c r="I99" s="9">
        <v>2030</v>
      </c>
      <c r="J99" s="9">
        <v>2180</v>
      </c>
      <c r="K99" s="7">
        <f t="shared" si="4"/>
        <v>2507</v>
      </c>
      <c r="L99" s="7">
        <f t="shared" si="5"/>
        <v>2834</v>
      </c>
      <c r="M99" s="7">
        <f t="shared" si="6"/>
        <v>3161</v>
      </c>
      <c r="N99" s="7">
        <f t="shared" si="7"/>
        <v>3488</v>
      </c>
    </row>
    <row r="100" spans="1:14" x14ac:dyDescent="0.25">
      <c r="A100" s="8" t="s">
        <v>359</v>
      </c>
      <c r="B100" s="8" t="s">
        <v>347</v>
      </c>
      <c r="C100" s="8" t="s">
        <v>360</v>
      </c>
      <c r="D100" s="8" t="s">
        <v>63</v>
      </c>
      <c r="E100" s="8" t="s">
        <v>1028</v>
      </c>
      <c r="F100" s="9">
        <v>1130</v>
      </c>
      <c r="G100" s="9">
        <v>1290</v>
      </c>
      <c r="H100" s="9">
        <v>1660</v>
      </c>
      <c r="I100" s="9">
        <v>2090</v>
      </c>
      <c r="J100" s="9">
        <v>2430</v>
      </c>
      <c r="K100" s="7">
        <f t="shared" si="4"/>
        <v>2794</v>
      </c>
      <c r="L100" s="7">
        <f t="shared" si="5"/>
        <v>3159</v>
      </c>
      <c r="M100" s="7">
        <f t="shared" si="6"/>
        <v>3523</v>
      </c>
      <c r="N100" s="7">
        <f t="shared" si="7"/>
        <v>3888</v>
      </c>
    </row>
    <row r="101" spans="1:14" x14ac:dyDescent="0.25">
      <c r="A101" s="8" t="s">
        <v>68</v>
      </c>
      <c r="B101" s="8" t="s">
        <v>61</v>
      </c>
      <c r="C101" s="8" t="s">
        <v>69</v>
      </c>
      <c r="D101" s="8" t="s">
        <v>63</v>
      </c>
      <c r="E101" s="8" t="s">
        <v>1028</v>
      </c>
      <c r="F101" s="9">
        <v>1180</v>
      </c>
      <c r="G101" s="9">
        <v>1310</v>
      </c>
      <c r="H101" s="9">
        <v>1720</v>
      </c>
      <c r="I101" s="9">
        <v>2080</v>
      </c>
      <c r="J101" s="9">
        <v>2890</v>
      </c>
      <c r="K101" s="7">
        <f t="shared" si="4"/>
        <v>3323</v>
      </c>
      <c r="L101" s="7">
        <f t="shared" si="5"/>
        <v>3757</v>
      </c>
      <c r="M101" s="7">
        <f t="shared" si="6"/>
        <v>4190</v>
      </c>
      <c r="N101" s="7">
        <f t="shared" si="7"/>
        <v>4624</v>
      </c>
    </row>
    <row r="102" spans="1:14" x14ac:dyDescent="0.25">
      <c r="A102" s="8" t="s">
        <v>70</v>
      </c>
      <c r="B102" s="8" t="s">
        <v>61</v>
      </c>
      <c r="C102" s="8" t="s">
        <v>71</v>
      </c>
      <c r="D102" s="8" t="s">
        <v>63</v>
      </c>
      <c r="E102" s="8" t="s">
        <v>1028</v>
      </c>
      <c r="F102" s="9">
        <v>1350</v>
      </c>
      <c r="G102" s="9">
        <v>1510</v>
      </c>
      <c r="H102" s="9">
        <v>1970</v>
      </c>
      <c r="I102" s="9">
        <v>2410</v>
      </c>
      <c r="J102" s="9">
        <v>3220</v>
      </c>
      <c r="K102" s="7">
        <f t="shared" si="4"/>
        <v>3703</v>
      </c>
      <c r="L102" s="7">
        <f t="shared" si="5"/>
        <v>4186</v>
      </c>
      <c r="M102" s="7">
        <f t="shared" si="6"/>
        <v>4669</v>
      </c>
      <c r="N102" s="7">
        <f t="shared" si="7"/>
        <v>5152</v>
      </c>
    </row>
    <row r="103" spans="1:14" x14ac:dyDescent="0.25">
      <c r="A103" s="8" t="s">
        <v>361</v>
      </c>
      <c r="B103" s="8" t="s">
        <v>347</v>
      </c>
      <c r="C103" s="8" t="s">
        <v>88</v>
      </c>
      <c r="D103" s="8" t="s">
        <v>63</v>
      </c>
      <c r="E103" s="8" t="s">
        <v>1028</v>
      </c>
      <c r="F103" s="9">
        <v>1260</v>
      </c>
      <c r="G103" s="9">
        <v>1450</v>
      </c>
      <c r="H103" s="9">
        <v>1840</v>
      </c>
      <c r="I103" s="9">
        <v>2360</v>
      </c>
      <c r="J103" s="9">
        <v>2560</v>
      </c>
      <c r="K103" s="7">
        <f t="shared" si="4"/>
        <v>2944</v>
      </c>
      <c r="L103" s="7">
        <f t="shared" si="5"/>
        <v>3328</v>
      </c>
      <c r="M103" s="7">
        <f t="shared" si="6"/>
        <v>3712</v>
      </c>
      <c r="N103" s="7">
        <f t="shared" si="7"/>
        <v>4096</v>
      </c>
    </row>
    <row r="104" spans="1:14" x14ac:dyDescent="0.25">
      <c r="A104" s="8" t="s">
        <v>362</v>
      </c>
      <c r="B104" s="8" t="s">
        <v>347</v>
      </c>
      <c r="C104" s="8" t="s">
        <v>363</v>
      </c>
      <c r="D104" s="8" t="s">
        <v>63</v>
      </c>
      <c r="E104" s="8" t="s">
        <v>1028</v>
      </c>
      <c r="F104" s="9">
        <v>1120</v>
      </c>
      <c r="G104" s="9">
        <v>1280</v>
      </c>
      <c r="H104" s="9">
        <v>1630</v>
      </c>
      <c r="I104" s="9">
        <v>2090</v>
      </c>
      <c r="J104" s="9">
        <v>2250</v>
      </c>
      <c r="K104" s="7">
        <f t="shared" si="4"/>
        <v>2587</v>
      </c>
      <c r="L104" s="7">
        <f t="shared" si="5"/>
        <v>2925</v>
      </c>
      <c r="M104" s="7">
        <f t="shared" si="6"/>
        <v>3262</v>
      </c>
      <c r="N104" s="7">
        <f t="shared" si="7"/>
        <v>3600</v>
      </c>
    </row>
    <row r="105" spans="1:14" x14ac:dyDescent="0.25">
      <c r="A105" s="8" t="s">
        <v>364</v>
      </c>
      <c r="B105" s="8" t="s">
        <v>347</v>
      </c>
      <c r="C105" s="8" t="s">
        <v>363</v>
      </c>
      <c r="D105" s="8" t="s">
        <v>63</v>
      </c>
      <c r="E105" s="8" t="s">
        <v>1028</v>
      </c>
      <c r="F105" s="9">
        <v>1200</v>
      </c>
      <c r="G105" s="9">
        <v>1370</v>
      </c>
      <c r="H105" s="9">
        <v>1750</v>
      </c>
      <c r="I105" s="9">
        <v>2240</v>
      </c>
      <c r="J105" s="9">
        <v>2420</v>
      </c>
      <c r="K105" s="7">
        <f t="shared" si="4"/>
        <v>2783</v>
      </c>
      <c r="L105" s="7">
        <f t="shared" si="5"/>
        <v>3146</v>
      </c>
      <c r="M105" s="7">
        <f t="shared" si="6"/>
        <v>3509</v>
      </c>
      <c r="N105" s="7">
        <f t="shared" si="7"/>
        <v>3872</v>
      </c>
    </row>
    <row r="106" spans="1:14" x14ac:dyDescent="0.25">
      <c r="A106" s="8" t="s">
        <v>787</v>
      </c>
      <c r="B106" s="8" t="s">
        <v>103</v>
      </c>
      <c r="C106" s="8" t="s">
        <v>788</v>
      </c>
      <c r="D106" s="8" t="s">
        <v>200</v>
      </c>
      <c r="E106" s="8" t="s">
        <v>1028</v>
      </c>
      <c r="F106" s="9">
        <v>1220</v>
      </c>
      <c r="G106" s="9">
        <v>1380</v>
      </c>
      <c r="H106" s="9">
        <v>1780</v>
      </c>
      <c r="I106" s="9">
        <v>2170</v>
      </c>
      <c r="J106" s="9">
        <v>2790</v>
      </c>
      <c r="K106" s="7">
        <f t="shared" si="4"/>
        <v>3208</v>
      </c>
      <c r="L106" s="7">
        <f t="shared" si="5"/>
        <v>3627</v>
      </c>
      <c r="M106" s="7">
        <f t="shared" si="6"/>
        <v>4045</v>
      </c>
      <c r="N106" s="7">
        <f t="shared" si="7"/>
        <v>4464</v>
      </c>
    </row>
    <row r="107" spans="1:14" x14ac:dyDescent="0.25">
      <c r="A107" s="8" t="s">
        <v>72</v>
      </c>
      <c r="B107" s="8" t="s">
        <v>61</v>
      </c>
      <c r="C107" s="8" t="s">
        <v>73</v>
      </c>
      <c r="D107" s="8" t="s">
        <v>63</v>
      </c>
      <c r="E107" s="8" t="s">
        <v>1028</v>
      </c>
      <c r="F107" s="9">
        <v>1170</v>
      </c>
      <c r="G107" s="9">
        <v>1300</v>
      </c>
      <c r="H107" s="9">
        <v>1710</v>
      </c>
      <c r="I107" s="9">
        <v>2070</v>
      </c>
      <c r="J107" s="9">
        <v>2870</v>
      </c>
      <c r="K107" s="7">
        <f t="shared" si="4"/>
        <v>3300</v>
      </c>
      <c r="L107" s="7">
        <f t="shared" si="5"/>
        <v>3731</v>
      </c>
      <c r="M107" s="7">
        <f t="shared" si="6"/>
        <v>4161</v>
      </c>
      <c r="N107" s="7">
        <f t="shared" si="7"/>
        <v>4592</v>
      </c>
    </row>
    <row r="108" spans="1:14" x14ac:dyDescent="0.25">
      <c r="A108" s="8" t="s">
        <v>74</v>
      </c>
      <c r="B108" s="8" t="s">
        <v>61</v>
      </c>
      <c r="C108" s="8" t="s">
        <v>75</v>
      </c>
      <c r="D108" s="8" t="s">
        <v>63</v>
      </c>
      <c r="E108" s="8" t="s">
        <v>1028</v>
      </c>
      <c r="F108" s="9">
        <v>1130</v>
      </c>
      <c r="G108" s="9">
        <v>1260</v>
      </c>
      <c r="H108" s="9">
        <v>1650</v>
      </c>
      <c r="I108" s="9">
        <v>2000</v>
      </c>
      <c r="J108" s="9">
        <v>2770</v>
      </c>
      <c r="K108" s="7">
        <f t="shared" si="4"/>
        <v>3185</v>
      </c>
      <c r="L108" s="7">
        <f t="shared" si="5"/>
        <v>3601</v>
      </c>
      <c r="M108" s="7">
        <f t="shared" si="6"/>
        <v>4016</v>
      </c>
      <c r="N108" s="7">
        <f t="shared" si="7"/>
        <v>4432</v>
      </c>
    </row>
    <row r="109" spans="1:14" x14ac:dyDescent="0.25">
      <c r="A109" s="8" t="s">
        <v>76</v>
      </c>
      <c r="B109" s="8" t="s">
        <v>61</v>
      </c>
      <c r="C109" s="8" t="s">
        <v>77</v>
      </c>
      <c r="D109" s="8" t="s">
        <v>63</v>
      </c>
      <c r="E109" s="8" t="s">
        <v>1028</v>
      </c>
      <c r="F109" s="9">
        <v>1080</v>
      </c>
      <c r="G109" s="9">
        <v>1200</v>
      </c>
      <c r="H109" s="9">
        <v>1570</v>
      </c>
      <c r="I109" s="9">
        <v>1900</v>
      </c>
      <c r="J109" s="9">
        <v>2640</v>
      </c>
      <c r="K109" s="7">
        <f t="shared" si="4"/>
        <v>3036</v>
      </c>
      <c r="L109" s="7">
        <f t="shared" si="5"/>
        <v>3432</v>
      </c>
      <c r="M109" s="7">
        <f t="shared" si="6"/>
        <v>3828</v>
      </c>
      <c r="N109" s="7">
        <f t="shared" si="7"/>
        <v>4224</v>
      </c>
    </row>
    <row r="110" spans="1:14" x14ac:dyDescent="0.25">
      <c r="A110" s="8" t="s">
        <v>78</v>
      </c>
      <c r="B110" s="8" t="s">
        <v>61</v>
      </c>
      <c r="C110" s="8" t="s">
        <v>69</v>
      </c>
      <c r="D110" s="8" t="s">
        <v>63</v>
      </c>
      <c r="E110" s="8" t="s">
        <v>1028</v>
      </c>
      <c r="F110" s="9">
        <v>1130</v>
      </c>
      <c r="G110" s="9">
        <v>1260</v>
      </c>
      <c r="H110" s="9">
        <v>1650</v>
      </c>
      <c r="I110" s="9">
        <v>2000</v>
      </c>
      <c r="J110" s="9">
        <v>2770</v>
      </c>
      <c r="K110" s="7">
        <f t="shared" si="4"/>
        <v>3185</v>
      </c>
      <c r="L110" s="7">
        <f t="shared" si="5"/>
        <v>3601</v>
      </c>
      <c r="M110" s="7">
        <f t="shared" si="6"/>
        <v>4016</v>
      </c>
      <c r="N110" s="7">
        <f t="shared" si="7"/>
        <v>4432</v>
      </c>
    </row>
    <row r="111" spans="1:14" x14ac:dyDescent="0.25">
      <c r="A111" s="8" t="s">
        <v>79</v>
      </c>
      <c r="B111" s="8" t="s">
        <v>61</v>
      </c>
      <c r="C111" s="8" t="s">
        <v>62</v>
      </c>
      <c r="D111" s="8" t="s">
        <v>63</v>
      </c>
      <c r="E111" s="8" t="s">
        <v>1028</v>
      </c>
      <c r="F111" s="9">
        <v>1130</v>
      </c>
      <c r="G111" s="9">
        <v>1260</v>
      </c>
      <c r="H111" s="9">
        <v>1650</v>
      </c>
      <c r="I111" s="9">
        <v>2000</v>
      </c>
      <c r="J111" s="9">
        <v>2770</v>
      </c>
      <c r="K111" s="7">
        <f t="shared" si="4"/>
        <v>3185</v>
      </c>
      <c r="L111" s="7">
        <f t="shared" si="5"/>
        <v>3601</v>
      </c>
      <c r="M111" s="7">
        <f t="shared" si="6"/>
        <v>4016</v>
      </c>
      <c r="N111" s="7">
        <f t="shared" si="7"/>
        <v>4432</v>
      </c>
    </row>
    <row r="112" spans="1:14" x14ac:dyDescent="0.25">
      <c r="A112" s="8" t="s">
        <v>365</v>
      </c>
      <c r="B112" s="8" t="s">
        <v>347</v>
      </c>
      <c r="C112" s="8" t="s">
        <v>366</v>
      </c>
      <c r="D112" s="8" t="s">
        <v>63</v>
      </c>
      <c r="E112" s="8" t="s">
        <v>1028</v>
      </c>
      <c r="F112" s="9">
        <v>1290</v>
      </c>
      <c r="G112" s="9">
        <v>1490</v>
      </c>
      <c r="H112" s="9">
        <v>1890</v>
      </c>
      <c r="I112" s="9">
        <v>2440</v>
      </c>
      <c r="J112" s="9">
        <v>2580</v>
      </c>
      <c r="K112" s="7">
        <f t="shared" si="4"/>
        <v>2967</v>
      </c>
      <c r="L112" s="7">
        <f t="shared" si="5"/>
        <v>3354</v>
      </c>
      <c r="M112" s="7">
        <f t="shared" si="6"/>
        <v>3741</v>
      </c>
      <c r="N112" s="7">
        <f t="shared" si="7"/>
        <v>4128</v>
      </c>
    </row>
    <row r="113" spans="1:14" x14ac:dyDescent="0.25">
      <c r="A113" s="8" t="s">
        <v>80</v>
      </c>
      <c r="B113" s="8" t="s">
        <v>61</v>
      </c>
      <c r="C113" s="8" t="s">
        <v>81</v>
      </c>
      <c r="D113" s="8" t="s">
        <v>63</v>
      </c>
      <c r="E113" s="8" t="s">
        <v>1028</v>
      </c>
      <c r="F113" s="9">
        <v>1280</v>
      </c>
      <c r="G113" s="9">
        <v>1480</v>
      </c>
      <c r="H113" s="9">
        <v>1850</v>
      </c>
      <c r="I113" s="9">
        <v>2280</v>
      </c>
      <c r="J113" s="9">
        <v>2690</v>
      </c>
      <c r="K113" s="7">
        <f t="shared" si="4"/>
        <v>3093</v>
      </c>
      <c r="L113" s="7">
        <f t="shared" si="5"/>
        <v>3497</v>
      </c>
      <c r="M113" s="7">
        <f t="shared" si="6"/>
        <v>3900</v>
      </c>
      <c r="N113" s="7">
        <f t="shared" si="7"/>
        <v>4304</v>
      </c>
    </row>
    <row r="114" spans="1:14" x14ac:dyDescent="0.25">
      <c r="A114" s="8" t="s">
        <v>82</v>
      </c>
      <c r="B114" s="8" t="s">
        <v>61</v>
      </c>
      <c r="C114" s="8" t="s">
        <v>83</v>
      </c>
      <c r="D114" s="8" t="s">
        <v>63</v>
      </c>
      <c r="E114" s="8" t="s">
        <v>1028</v>
      </c>
      <c r="F114" s="9">
        <v>970</v>
      </c>
      <c r="G114" s="9">
        <v>1090</v>
      </c>
      <c r="H114" s="9">
        <v>1410</v>
      </c>
      <c r="I114" s="9">
        <v>1740</v>
      </c>
      <c r="J114" s="9">
        <v>2160</v>
      </c>
      <c r="K114" s="7">
        <f t="shared" si="4"/>
        <v>2484</v>
      </c>
      <c r="L114" s="7">
        <f t="shared" si="5"/>
        <v>2808</v>
      </c>
      <c r="M114" s="7">
        <f t="shared" si="6"/>
        <v>3132</v>
      </c>
      <c r="N114" s="7">
        <f t="shared" si="7"/>
        <v>3456</v>
      </c>
    </row>
    <row r="115" spans="1:14" x14ac:dyDescent="0.25">
      <c r="A115" s="8" t="s">
        <v>84</v>
      </c>
      <c r="B115" s="8" t="s">
        <v>61</v>
      </c>
      <c r="C115" s="8" t="s">
        <v>65</v>
      </c>
      <c r="D115" s="8" t="s">
        <v>63</v>
      </c>
      <c r="E115" s="8" t="s">
        <v>1028</v>
      </c>
      <c r="F115" s="9">
        <v>1120</v>
      </c>
      <c r="G115" s="9">
        <v>1250</v>
      </c>
      <c r="H115" s="9">
        <v>1640</v>
      </c>
      <c r="I115" s="9">
        <v>1990</v>
      </c>
      <c r="J115" s="9">
        <v>2750</v>
      </c>
      <c r="K115" s="7">
        <f t="shared" si="4"/>
        <v>3162</v>
      </c>
      <c r="L115" s="7">
        <f t="shared" si="5"/>
        <v>3575</v>
      </c>
      <c r="M115" s="7">
        <f t="shared" si="6"/>
        <v>3987</v>
      </c>
      <c r="N115" s="7">
        <f t="shared" si="7"/>
        <v>4400</v>
      </c>
    </row>
    <row r="116" spans="1:14" x14ac:dyDescent="0.25">
      <c r="A116" s="8" t="s">
        <v>85</v>
      </c>
      <c r="B116" s="8" t="s">
        <v>61</v>
      </c>
      <c r="C116" s="8" t="s">
        <v>69</v>
      </c>
      <c r="D116" s="8" t="s">
        <v>63</v>
      </c>
      <c r="E116" s="8" t="s">
        <v>1028</v>
      </c>
      <c r="F116" s="9">
        <v>1120</v>
      </c>
      <c r="G116" s="9">
        <v>1230</v>
      </c>
      <c r="H116" s="9">
        <v>1580</v>
      </c>
      <c r="I116" s="9">
        <v>1920</v>
      </c>
      <c r="J116" s="9">
        <v>2490</v>
      </c>
      <c r="K116" s="7">
        <f t="shared" si="4"/>
        <v>2863</v>
      </c>
      <c r="L116" s="7">
        <f t="shared" si="5"/>
        <v>3237</v>
      </c>
      <c r="M116" s="7">
        <f t="shared" si="6"/>
        <v>3610</v>
      </c>
      <c r="N116" s="7">
        <f t="shared" si="7"/>
        <v>3984</v>
      </c>
    </row>
    <row r="117" spans="1:14" x14ac:dyDescent="0.25">
      <c r="A117" s="8" t="s">
        <v>86</v>
      </c>
      <c r="B117" s="8" t="s">
        <v>61</v>
      </c>
      <c r="C117" s="8" t="s">
        <v>73</v>
      </c>
      <c r="D117" s="8" t="s">
        <v>63</v>
      </c>
      <c r="E117" s="8" t="s">
        <v>1028</v>
      </c>
      <c r="F117" s="9">
        <v>1100</v>
      </c>
      <c r="G117" s="9">
        <v>1250</v>
      </c>
      <c r="H117" s="9">
        <v>1600</v>
      </c>
      <c r="I117" s="9">
        <v>1970</v>
      </c>
      <c r="J117" s="9">
        <v>2550</v>
      </c>
      <c r="K117" s="7">
        <f t="shared" si="4"/>
        <v>2932</v>
      </c>
      <c r="L117" s="7">
        <f t="shared" si="5"/>
        <v>3315</v>
      </c>
      <c r="M117" s="7">
        <f t="shared" si="6"/>
        <v>3697</v>
      </c>
      <c r="N117" s="7">
        <f t="shared" si="7"/>
        <v>4080</v>
      </c>
    </row>
    <row r="118" spans="1:14" x14ac:dyDescent="0.25">
      <c r="A118" s="8" t="s">
        <v>367</v>
      </c>
      <c r="B118" s="8" t="s">
        <v>347</v>
      </c>
      <c r="C118" s="8" t="s">
        <v>88</v>
      </c>
      <c r="D118" s="8" t="s">
        <v>63</v>
      </c>
      <c r="E118" s="8" t="s">
        <v>1028</v>
      </c>
      <c r="F118" s="9">
        <v>1180</v>
      </c>
      <c r="G118" s="9">
        <v>1340</v>
      </c>
      <c r="H118" s="9">
        <v>1720</v>
      </c>
      <c r="I118" s="9">
        <v>2160</v>
      </c>
      <c r="J118" s="9">
        <v>2560</v>
      </c>
      <c r="K118" s="7">
        <f t="shared" si="4"/>
        <v>2944</v>
      </c>
      <c r="L118" s="7">
        <f t="shared" si="5"/>
        <v>3328</v>
      </c>
      <c r="M118" s="7">
        <f t="shared" si="6"/>
        <v>3712</v>
      </c>
      <c r="N118" s="7">
        <f t="shared" si="7"/>
        <v>4096</v>
      </c>
    </row>
    <row r="119" spans="1:14" x14ac:dyDescent="0.25">
      <c r="A119" s="8" t="s">
        <v>368</v>
      </c>
      <c r="B119" s="8" t="s">
        <v>347</v>
      </c>
      <c r="C119" s="8" t="s">
        <v>360</v>
      </c>
      <c r="D119" s="8" t="s">
        <v>63</v>
      </c>
      <c r="E119" s="8" t="s">
        <v>1028</v>
      </c>
      <c r="F119" s="9">
        <v>950</v>
      </c>
      <c r="G119" s="9">
        <v>1090</v>
      </c>
      <c r="H119" s="9">
        <v>1390</v>
      </c>
      <c r="I119" s="9">
        <v>1780</v>
      </c>
      <c r="J119" s="9">
        <v>1920</v>
      </c>
      <c r="K119" s="7">
        <f t="shared" si="4"/>
        <v>2208</v>
      </c>
      <c r="L119" s="7">
        <f t="shared" si="5"/>
        <v>2496</v>
      </c>
      <c r="M119" s="7">
        <f t="shared" si="6"/>
        <v>2784</v>
      </c>
      <c r="N119" s="7">
        <f t="shared" si="7"/>
        <v>3072</v>
      </c>
    </row>
    <row r="120" spans="1:14" x14ac:dyDescent="0.25">
      <c r="A120" s="8" t="s">
        <v>87</v>
      </c>
      <c r="B120" s="8" t="s">
        <v>61</v>
      </c>
      <c r="C120" s="8" t="s">
        <v>88</v>
      </c>
      <c r="D120" s="8" t="s">
        <v>63</v>
      </c>
      <c r="E120" s="8" t="s">
        <v>1028</v>
      </c>
      <c r="F120" s="9">
        <v>1270</v>
      </c>
      <c r="G120" s="9">
        <v>1450</v>
      </c>
      <c r="H120" s="9">
        <v>1860</v>
      </c>
      <c r="I120" s="9">
        <v>2350</v>
      </c>
      <c r="J120" s="9">
        <v>2710</v>
      </c>
      <c r="K120" s="7">
        <f t="shared" si="4"/>
        <v>3116</v>
      </c>
      <c r="L120" s="7">
        <f t="shared" si="5"/>
        <v>3523</v>
      </c>
      <c r="M120" s="7">
        <f t="shared" si="6"/>
        <v>3929</v>
      </c>
      <c r="N120" s="7">
        <f t="shared" si="7"/>
        <v>4336</v>
      </c>
    </row>
    <row r="121" spans="1:14" x14ac:dyDescent="0.25">
      <c r="A121" s="8" t="s">
        <v>89</v>
      </c>
      <c r="B121" s="8" t="s">
        <v>61</v>
      </c>
      <c r="C121" s="8" t="s">
        <v>90</v>
      </c>
      <c r="D121" s="8" t="s">
        <v>63</v>
      </c>
      <c r="E121" s="8" t="s">
        <v>1028</v>
      </c>
      <c r="F121" s="9">
        <v>1700</v>
      </c>
      <c r="G121" s="9">
        <v>1900</v>
      </c>
      <c r="H121" s="9">
        <v>2480</v>
      </c>
      <c r="I121" s="9">
        <v>3040</v>
      </c>
      <c r="J121" s="9">
        <v>4000</v>
      </c>
      <c r="K121" s="7">
        <f t="shared" si="4"/>
        <v>4600</v>
      </c>
      <c r="L121" s="7">
        <f t="shared" si="5"/>
        <v>5200</v>
      </c>
      <c r="M121" s="7">
        <f t="shared" si="6"/>
        <v>5800</v>
      </c>
      <c r="N121" s="7">
        <f t="shared" si="7"/>
        <v>6400</v>
      </c>
    </row>
    <row r="122" spans="1:14" x14ac:dyDescent="0.25">
      <c r="A122" s="8" t="s">
        <v>91</v>
      </c>
      <c r="B122" s="8" t="s">
        <v>61</v>
      </c>
      <c r="C122" s="8" t="s">
        <v>92</v>
      </c>
      <c r="D122" s="8" t="s">
        <v>63</v>
      </c>
      <c r="E122" s="8" t="s">
        <v>1028</v>
      </c>
      <c r="F122" s="9">
        <v>1340</v>
      </c>
      <c r="G122" s="9">
        <v>1490</v>
      </c>
      <c r="H122" s="9">
        <v>1960</v>
      </c>
      <c r="I122" s="9">
        <v>2370</v>
      </c>
      <c r="J122" s="9">
        <v>3290</v>
      </c>
      <c r="K122" s="7">
        <f t="shared" si="4"/>
        <v>3783</v>
      </c>
      <c r="L122" s="7">
        <f t="shared" si="5"/>
        <v>4277</v>
      </c>
      <c r="M122" s="7">
        <f t="shared" si="6"/>
        <v>4770</v>
      </c>
      <c r="N122" s="7">
        <f t="shared" si="7"/>
        <v>5264</v>
      </c>
    </row>
    <row r="123" spans="1:14" x14ac:dyDescent="0.25">
      <c r="A123" s="8" t="s">
        <v>93</v>
      </c>
      <c r="B123" s="8" t="s">
        <v>61</v>
      </c>
      <c r="C123" s="8" t="s">
        <v>94</v>
      </c>
      <c r="D123" s="8" t="s">
        <v>63</v>
      </c>
      <c r="E123" s="8" t="s">
        <v>1028</v>
      </c>
      <c r="F123" s="9">
        <v>940</v>
      </c>
      <c r="G123" s="9">
        <v>1070</v>
      </c>
      <c r="H123" s="9">
        <v>1360</v>
      </c>
      <c r="I123" s="9">
        <v>1690</v>
      </c>
      <c r="J123" s="9">
        <v>2160</v>
      </c>
      <c r="K123" s="7">
        <f t="shared" si="4"/>
        <v>2484</v>
      </c>
      <c r="L123" s="7">
        <f t="shared" si="5"/>
        <v>2808</v>
      </c>
      <c r="M123" s="7">
        <f t="shared" si="6"/>
        <v>3132</v>
      </c>
      <c r="N123" s="7">
        <f t="shared" si="7"/>
        <v>3456</v>
      </c>
    </row>
    <row r="124" spans="1:14" x14ac:dyDescent="0.25">
      <c r="A124" s="8" t="s">
        <v>205</v>
      </c>
      <c r="B124" s="8" t="s">
        <v>198</v>
      </c>
      <c r="C124" s="8" t="s">
        <v>206</v>
      </c>
      <c r="D124" s="8" t="s">
        <v>200</v>
      </c>
      <c r="E124" s="8" t="s">
        <v>1028</v>
      </c>
      <c r="F124" s="9">
        <v>1030</v>
      </c>
      <c r="G124" s="9">
        <v>1140</v>
      </c>
      <c r="H124" s="9">
        <v>1500</v>
      </c>
      <c r="I124" s="9">
        <v>1810</v>
      </c>
      <c r="J124" s="9">
        <v>2020</v>
      </c>
      <c r="K124" s="7">
        <f t="shared" si="4"/>
        <v>2323</v>
      </c>
      <c r="L124" s="7">
        <f t="shared" si="5"/>
        <v>2626</v>
      </c>
      <c r="M124" s="7">
        <f t="shared" si="6"/>
        <v>2929</v>
      </c>
      <c r="N124" s="7">
        <f t="shared" si="7"/>
        <v>3232</v>
      </c>
    </row>
    <row r="125" spans="1:14" x14ac:dyDescent="0.25">
      <c r="A125" s="8" t="s">
        <v>207</v>
      </c>
      <c r="B125" s="8" t="s">
        <v>198</v>
      </c>
      <c r="C125" s="8" t="s">
        <v>206</v>
      </c>
      <c r="D125" s="8" t="s">
        <v>200</v>
      </c>
      <c r="E125" s="8" t="s">
        <v>1028</v>
      </c>
      <c r="F125" s="9">
        <v>1070</v>
      </c>
      <c r="G125" s="9">
        <v>1190</v>
      </c>
      <c r="H125" s="9">
        <v>1560</v>
      </c>
      <c r="I125" s="9">
        <v>1880</v>
      </c>
      <c r="J125" s="9">
        <v>2100</v>
      </c>
      <c r="K125" s="7">
        <f t="shared" si="4"/>
        <v>2415</v>
      </c>
      <c r="L125" s="7">
        <f t="shared" si="5"/>
        <v>2730</v>
      </c>
      <c r="M125" s="7">
        <f t="shared" si="6"/>
        <v>3045</v>
      </c>
      <c r="N125" s="7">
        <f t="shared" si="7"/>
        <v>3360</v>
      </c>
    </row>
    <row r="126" spans="1:14" x14ac:dyDescent="0.25">
      <c r="A126" s="8" t="s">
        <v>208</v>
      </c>
      <c r="B126" s="8" t="s">
        <v>198</v>
      </c>
      <c r="C126" s="8" t="s">
        <v>209</v>
      </c>
      <c r="D126" s="8" t="s">
        <v>200</v>
      </c>
      <c r="E126" s="8" t="s">
        <v>1028</v>
      </c>
      <c r="F126" s="9">
        <v>890</v>
      </c>
      <c r="G126" s="9">
        <v>1010</v>
      </c>
      <c r="H126" s="9">
        <v>1310</v>
      </c>
      <c r="I126" s="9">
        <v>1590</v>
      </c>
      <c r="J126" s="9">
        <v>1850</v>
      </c>
      <c r="K126" s="7">
        <f t="shared" si="4"/>
        <v>2127</v>
      </c>
      <c r="L126" s="7">
        <f t="shared" si="5"/>
        <v>2405</v>
      </c>
      <c r="M126" s="7">
        <f t="shared" si="6"/>
        <v>2682</v>
      </c>
      <c r="N126" s="7">
        <f t="shared" si="7"/>
        <v>2960</v>
      </c>
    </row>
    <row r="127" spans="1:14" x14ac:dyDescent="0.25">
      <c r="A127" s="8" t="s">
        <v>874</v>
      </c>
      <c r="B127" s="8" t="s">
        <v>859</v>
      </c>
      <c r="C127" s="8" t="s">
        <v>875</v>
      </c>
      <c r="D127" s="8" t="s">
        <v>144</v>
      </c>
      <c r="E127" s="8" t="s">
        <v>1028</v>
      </c>
      <c r="F127" s="9">
        <v>1030</v>
      </c>
      <c r="G127" s="9">
        <v>1140</v>
      </c>
      <c r="H127" s="9">
        <v>1440</v>
      </c>
      <c r="I127" s="9">
        <v>2020</v>
      </c>
      <c r="J127" s="9">
        <v>2420</v>
      </c>
      <c r="K127" s="7">
        <f t="shared" si="4"/>
        <v>2783</v>
      </c>
      <c r="L127" s="7">
        <f t="shared" si="5"/>
        <v>3146</v>
      </c>
      <c r="M127" s="7">
        <f t="shared" si="6"/>
        <v>3509</v>
      </c>
      <c r="N127" s="7">
        <f t="shared" si="7"/>
        <v>3872</v>
      </c>
    </row>
    <row r="128" spans="1:14" x14ac:dyDescent="0.25">
      <c r="A128" s="8" t="s">
        <v>210</v>
      </c>
      <c r="B128" s="8" t="s">
        <v>198</v>
      </c>
      <c r="C128" s="8" t="s">
        <v>211</v>
      </c>
      <c r="D128" s="8" t="s">
        <v>200</v>
      </c>
      <c r="E128" s="8" t="s">
        <v>1028</v>
      </c>
      <c r="F128" s="9">
        <v>930</v>
      </c>
      <c r="G128" s="9">
        <v>1040</v>
      </c>
      <c r="H128" s="9">
        <v>1360</v>
      </c>
      <c r="I128" s="9">
        <v>1640</v>
      </c>
      <c r="J128" s="9">
        <v>1850</v>
      </c>
      <c r="K128" s="7">
        <f t="shared" si="4"/>
        <v>2127</v>
      </c>
      <c r="L128" s="7">
        <f t="shared" si="5"/>
        <v>2405</v>
      </c>
      <c r="M128" s="7">
        <f t="shared" si="6"/>
        <v>2682</v>
      </c>
      <c r="N128" s="7">
        <f t="shared" si="7"/>
        <v>2960</v>
      </c>
    </row>
    <row r="129" spans="1:14" x14ac:dyDescent="0.25">
      <c r="A129" s="8" t="s">
        <v>212</v>
      </c>
      <c r="B129" s="8" t="s">
        <v>198</v>
      </c>
      <c r="C129" s="8" t="s">
        <v>213</v>
      </c>
      <c r="D129" s="8" t="s">
        <v>200</v>
      </c>
      <c r="E129" s="8" t="s">
        <v>1028</v>
      </c>
      <c r="F129" s="9">
        <v>940</v>
      </c>
      <c r="G129" s="9">
        <v>1050</v>
      </c>
      <c r="H129" s="9">
        <v>1370</v>
      </c>
      <c r="I129" s="9">
        <v>1660</v>
      </c>
      <c r="J129" s="9">
        <v>1850</v>
      </c>
      <c r="K129" s="7">
        <f t="shared" si="4"/>
        <v>2127</v>
      </c>
      <c r="L129" s="7">
        <f t="shared" si="5"/>
        <v>2405</v>
      </c>
      <c r="M129" s="7">
        <f t="shared" si="6"/>
        <v>2682</v>
      </c>
      <c r="N129" s="7">
        <f t="shared" si="7"/>
        <v>2960</v>
      </c>
    </row>
    <row r="130" spans="1:14" x14ac:dyDescent="0.25">
      <c r="A130" s="8" t="s">
        <v>214</v>
      </c>
      <c r="B130" s="8" t="s">
        <v>198</v>
      </c>
      <c r="C130" s="8" t="s">
        <v>215</v>
      </c>
      <c r="D130" s="8" t="s">
        <v>200</v>
      </c>
      <c r="E130" s="8" t="s">
        <v>1028</v>
      </c>
      <c r="F130" s="9">
        <v>960</v>
      </c>
      <c r="G130" s="9">
        <v>1070</v>
      </c>
      <c r="H130" s="9">
        <v>1400</v>
      </c>
      <c r="I130" s="9">
        <v>1690</v>
      </c>
      <c r="J130" s="9">
        <v>1880</v>
      </c>
      <c r="K130" s="7">
        <f t="shared" ref="K130:K193" si="8">ROUNDDOWN(J130*1.15,0)</f>
        <v>2162</v>
      </c>
      <c r="L130" s="7">
        <f t="shared" ref="L130:L193" si="9">ROUNDDOWN(J130*1.3,0)</f>
        <v>2444</v>
      </c>
      <c r="M130" s="7">
        <f t="shared" ref="M130:M193" si="10">ROUNDDOWN(J130*1.45,0)</f>
        <v>2726</v>
      </c>
      <c r="N130" s="7">
        <f t="shared" ref="N130:N193" si="11">ROUNDDOWN(J130*1.6,0)</f>
        <v>3008</v>
      </c>
    </row>
    <row r="131" spans="1:14" x14ac:dyDescent="0.25">
      <c r="A131" s="8" t="s">
        <v>216</v>
      </c>
      <c r="B131" s="8" t="s">
        <v>198</v>
      </c>
      <c r="C131" s="8" t="s">
        <v>217</v>
      </c>
      <c r="D131" s="8" t="s">
        <v>200</v>
      </c>
      <c r="E131" s="8" t="s">
        <v>1028</v>
      </c>
      <c r="F131" s="9">
        <v>1010</v>
      </c>
      <c r="G131" s="9">
        <v>1120</v>
      </c>
      <c r="H131" s="9">
        <v>1470</v>
      </c>
      <c r="I131" s="9">
        <v>1770</v>
      </c>
      <c r="J131" s="9">
        <v>1980</v>
      </c>
      <c r="K131" s="7">
        <f t="shared" si="8"/>
        <v>2277</v>
      </c>
      <c r="L131" s="7">
        <f t="shared" si="9"/>
        <v>2574</v>
      </c>
      <c r="M131" s="7">
        <f t="shared" si="10"/>
        <v>2871</v>
      </c>
      <c r="N131" s="7">
        <f t="shared" si="11"/>
        <v>3168</v>
      </c>
    </row>
    <row r="132" spans="1:14" x14ac:dyDescent="0.25">
      <c r="A132" s="8" t="s">
        <v>218</v>
      </c>
      <c r="B132" s="8" t="s">
        <v>198</v>
      </c>
      <c r="C132" s="8" t="s">
        <v>219</v>
      </c>
      <c r="D132" s="8" t="s">
        <v>200</v>
      </c>
      <c r="E132" s="8" t="s">
        <v>1028</v>
      </c>
      <c r="F132" s="9">
        <v>1390</v>
      </c>
      <c r="G132" s="9">
        <v>1550</v>
      </c>
      <c r="H132" s="9">
        <v>2030</v>
      </c>
      <c r="I132" s="9">
        <v>2450</v>
      </c>
      <c r="J132" s="9">
        <v>2730</v>
      </c>
      <c r="K132" s="7">
        <f t="shared" si="8"/>
        <v>3139</v>
      </c>
      <c r="L132" s="7">
        <f t="shared" si="9"/>
        <v>3549</v>
      </c>
      <c r="M132" s="7">
        <f t="shared" si="10"/>
        <v>3958</v>
      </c>
      <c r="N132" s="7">
        <f t="shared" si="11"/>
        <v>4368</v>
      </c>
    </row>
    <row r="133" spans="1:14" x14ac:dyDescent="0.25">
      <c r="A133" s="8" t="s">
        <v>220</v>
      </c>
      <c r="B133" s="8" t="s">
        <v>198</v>
      </c>
      <c r="C133" s="8" t="s">
        <v>221</v>
      </c>
      <c r="D133" s="8" t="s">
        <v>200</v>
      </c>
      <c r="E133" s="8" t="s">
        <v>1028</v>
      </c>
      <c r="F133" s="9">
        <v>1120</v>
      </c>
      <c r="G133" s="9">
        <v>1240</v>
      </c>
      <c r="H133" s="9">
        <v>1630</v>
      </c>
      <c r="I133" s="9">
        <v>1960</v>
      </c>
      <c r="J133" s="9">
        <v>2190</v>
      </c>
      <c r="K133" s="7">
        <f t="shared" si="8"/>
        <v>2518</v>
      </c>
      <c r="L133" s="7">
        <f t="shared" si="9"/>
        <v>2847</v>
      </c>
      <c r="M133" s="7">
        <f t="shared" si="10"/>
        <v>3175</v>
      </c>
      <c r="N133" s="7">
        <f t="shared" si="11"/>
        <v>3504</v>
      </c>
    </row>
    <row r="134" spans="1:14" x14ac:dyDescent="0.25">
      <c r="A134" s="8" t="s">
        <v>95</v>
      </c>
      <c r="B134" s="8" t="s">
        <v>61</v>
      </c>
      <c r="C134" s="8" t="s">
        <v>96</v>
      </c>
      <c r="D134" s="8" t="s">
        <v>63</v>
      </c>
      <c r="E134" s="8" t="s">
        <v>1028</v>
      </c>
      <c r="F134" s="9">
        <v>1050</v>
      </c>
      <c r="G134" s="9">
        <v>1160</v>
      </c>
      <c r="H134" s="9">
        <v>1520</v>
      </c>
      <c r="I134" s="9">
        <v>1840</v>
      </c>
      <c r="J134" s="9">
        <v>2230</v>
      </c>
      <c r="K134" s="7">
        <f t="shared" si="8"/>
        <v>2564</v>
      </c>
      <c r="L134" s="7">
        <f t="shared" si="9"/>
        <v>2899</v>
      </c>
      <c r="M134" s="7">
        <f t="shared" si="10"/>
        <v>3233</v>
      </c>
      <c r="N134" s="7">
        <f t="shared" si="11"/>
        <v>3568</v>
      </c>
    </row>
    <row r="135" spans="1:14" x14ac:dyDescent="0.25">
      <c r="A135" s="8" t="s">
        <v>222</v>
      </c>
      <c r="B135" s="8" t="s">
        <v>198</v>
      </c>
      <c r="C135" s="8" t="s">
        <v>223</v>
      </c>
      <c r="D135" s="8" t="s">
        <v>200</v>
      </c>
      <c r="E135" s="8" t="s">
        <v>1028</v>
      </c>
      <c r="F135" s="9">
        <v>890</v>
      </c>
      <c r="G135" s="9">
        <v>1000</v>
      </c>
      <c r="H135" s="9">
        <v>1310</v>
      </c>
      <c r="I135" s="9">
        <v>1590</v>
      </c>
      <c r="J135" s="9">
        <v>1850</v>
      </c>
      <c r="K135" s="7">
        <f t="shared" si="8"/>
        <v>2127</v>
      </c>
      <c r="L135" s="7">
        <f t="shared" si="9"/>
        <v>2405</v>
      </c>
      <c r="M135" s="7">
        <f t="shared" si="10"/>
        <v>2682</v>
      </c>
      <c r="N135" s="7">
        <f t="shared" si="11"/>
        <v>2960</v>
      </c>
    </row>
    <row r="136" spans="1:14" x14ac:dyDescent="0.25">
      <c r="A136" s="8" t="s">
        <v>224</v>
      </c>
      <c r="B136" s="8" t="s">
        <v>198</v>
      </c>
      <c r="C136" s="8" t="s">
        <v>225</v>
      </c>
      <c r="D136" s="8" t="s">
        <v>200</v>
      </c>
      <c r="E136" s="8" t="s">
        <v>1028</v>
      </c>
      <c r="F136" s="9">
        <v>990</v>
      </c>
      <c r="G136" s="9">
        <v>1100</v>
      </c>
      <c r="H136" s="9">
        <v>1440</v>
      </c>
      <c r="I136" s="9">
        <v>1740</v>
      </c>
      <c r="J136" s="9">
        <v>1940</v>
      </c>
      <c r="K136" s="7">
        <f t="shared" si="8"/>
        <v>2231</v>
      </c>
      <c r="L136" s="7">
        <f t="shared" si="9"/>
        <v>2522</v>
      </c>
      <c r="M136" s="7">
        <f t="shared" si="10"/>
        <v>2813</v>
      </c>
      <c r="N136" s="7">
        <f t="shared" si="11"/>
        <v>3104</v>
      </c>
    </row>
    <row r="137" spans="1:14" x14ac:dyDescent="0.25">
      <c r="A137" s="8" t="s">
        <v>226</v>
      </c>
      <c r="B137" s="8" t="s">
        <v>198</v>
      </c>
      <c r="C137" s="8" t="s">
        <v>227</v>
      </c>
      <c r="D137" s="8" t="s">
        <v>200</v>
      </c>
      <c r="E137" s="8" t="s">
        <v>1028</v>
      </c>
      <c r="F137" s="9">
        <v>1110</v>
      </c>
      <c r="G137" s="9">
        <v>1230</v>
      </c>
      <c r="H137" s="9">
        <v>1610</v>
      </c>
      <c r="I137" s="9">
        <v>1940</v>
      </c>
      <c r="J137" s="9">
        <v>2170</v>
      </c>
      <c r="K137" s="7">
        <f t="shared" si="8"/>
        <v>2495</v>
      </c>
      <c r="L137" s="7">
        <f t="shared" si="9"/>
        <v>2821</v>
      </c>
      <c r="M137" s="7">
        <f t="shared" si="10"/>
        <v>3146</v>
      </c>
      <c r="N137" s="7">
        <f t="shared" si="11"/>
        <v>3472</v>
      </c>
    </row>
    <row r="138" spans="1:14" x14ac:dyDescent="0.25">
      <c r="A138" s="8" t="s">
        <v>228</v>
      </c>
      <c r="B138" s="8" t="s">
        <v>198</v>
      </c>
      <c r="C138" s="8" t="s">
        <v>227</v>
      </c>
      <c r="D138" s="8" t="s">
        <v>200</v>
      </c>
      <c r="E138" s="8" t="s">
        <v>1028</v>
      </c>
      <c r="F138" s="9">
        <v>1020</v>
      </c>
      <c r="G138" s="9">
        <v>1140</v>
      </c>
      <c r="H138" s="9">
        <v>1490</v>
      </c>
      <c r="I138" s="9">
        <v>1800</v>
      </c>
      <c r="J138" s="9">
        <v>2000</v>
      </c>
      <c r="K138" s="7">
        <f t="shared" si="8"/>
        <v>2300</v>
      </c>
      <c r="L138" s="7">
        <f t="shared" si="9"/>
        <v>2600</v>
      </c>
      <c r="M138" s="7">
        <f t="shared" si="10"/>
        <v>2900</v>
      </c>
      <c r="N138" s="7">
        <f t="shared" si="11"/>
        <v>3200</v>
      </c>
    </row>
    <row r="139" spans="1:14" x14ac:dyDescent="0.25">
      <c r="A139" s="8" t="s">
        <v>229</v>
      </c>
      <c r="B139" s="8" t="s">
        <v>198</v>
      </c>
      <c r="C139" s="8" t="s">
        <v>230</v>
      </c>
      <c r="D139" s="8" t="s">
        <v>200</v>
      </c>
      <c r="E139" s="8" t="s">
        <v>1028</v>
      </c>
      <c r="F139" s="9">
        <v>960</v>
      </c>
      <c r="G139" s="9">
        <v>1070</v>
      </c>
      <c r="H139" s="9">
        <v>1400</v>
      </c>
      <c r="I139" s="9">
        <v>1690</v>
      </c>
      <c r="J139" s="9">
        <v>1880</v>
      </c>
      <c r="K139" s="7">
        <f t="shared" si="8"/>
        <v>2162</v>
      </c>
      <c r="L139" s="7">
        <f t="shared" si="9"/>
        <v>2444</v>
      </c>
      <c r="M139" s="7">
        <f t="shared" si="10"/>
        <v>2726</v>
      </c>
      <c r="N139" s="7">
        <f t="shared" si="11"/>
        <v>3008</v>
      </c>
    </row>
    <row r="140" spans="1:14" x14ac:dyDescent="0.25">
      <c r="A140" s="8" t="s">
        <v>231</v>
      </c>
      <c r="B140" s="8" t="s">
        <v>198</v>
      </c>
      <c r="C140" s="8" t="s">
        <v>227</v>
      </c>
      <c r="D140" s="8" t="s">
        <v>200</v>
      </c>
      <c r="E140" s="8" t="s">
        <v>1028</v>
      </c>
      <c r="F140" s="9">
        <v>1190</v>
      </c>
      <c r="G140" s="9">
        <v>1320</v>
      </c>
      <c r="H140" s="9">
        <v>1730</v>
      </c>
      <c r="I140" s="9">
        <v>2080</v>
      </c>
      <c r="J140" s="9">
        <v>2330</v>
      </c>
      <c r="K140" s="7">
        <f t="shared" si="8"/>
        <v>2679</v>
      </c>
      <c r="L140" s="7">
        <f t="shared" si="9"/>
        <v>3029</v>
      </c>
      <c r="M140" s="7">
        <f t="shared" si="10"/>
        <v>3378</v>
      </c>
      <c r="N140" s="7">
        <f t="shared" si="11"/>
        <v>3728</v>
      </c>
    </row>
    <row r="141" spans="1:14" x14ac:dyDescent="0.25">
      <c r="A141" s="8" t="s">
        <v>232</v>
      </c>
      <c r="B141" s="8" t="s">
        <v>198</v>
      </c>
      <c r="C141" s="8" t="s">
        <v>233</v>
      </c>
      <c r="D141" s="8" t="s">
        <v>200</v>
      </c>
      <c r="E141" s="8" t="s">
        <v>1028</v>
      </c>
      <c r="F141" s="9">
        <v>1190</v>
      </c>
      <c r="G141" s="9">
        <v>1320</v>
      </c>
      <c r="H141" s="9">
        <v>1730</v>
      </c>
      <c r="I141" s="9">
        <v>2080</v>
      </c>
      <c r="J141" s="9">
        <v>2330</v>
      </c>
      <c r="K141" s="7">
        <f t="shared" si="8"/>
        <v>2679</v>
      </c>
      <c r="L141" s="7">
        <f t="shared" si="9"/>
        <v>3029</v>
      </c>
      <c r="M141" s="7">
        <f t="shared" si="10"/>
        <v>3378</v>
      </c>
      <c r="N141" s="7">
        <f t="shared" si="11"/>
        <v>3728</v>
      </c>
    </row>
    <row r="142" spans="1:14" x14ac:dyDescent="0.25">
      <c r="A142" s="8" t="s">
        <v>234</v>
      </c>
      <c r="B142" s="8" t="s">
        <v>198</v>
      </c>
      <c r="C142" s="8" t="s">
        <v>235</v>
      </c>
      <c r="D142" s="8" t="s">
        <v>200</v>
      </c>
      <c r="E142" s="8" t="s">
        <v>1028</v>
      </c>
      <c r="F142" s="9">
        <v>950</v>
      </c>
      <c r="G142" s="9">
        <v>1050</v>
      </c>
      <c r="H142" s="9">
        <v>1380</v>
      </c>
      <c r="I142" s="9">
        <v>1660</v>
      </c>
      <c r="J142" s="9">
        <v>1860</v>
      </c>
      <c r="K142" s="7">
        <f t="shared" si="8"/>
        <v>2139</v>
      </c>
      <c r="L142" s="7">
        <f t="shared" si="9"/>
        <v>2418</v>
      </c>
      <c r="M142" s="7">
        <f t="shared" si="10"/>
        <v>2697</v>
      </c>
      <c r="N142" s="7">
        <f t="shared" si="11"/>
        <v>2976</v>
      </c>
    </row>
    <row r="143" spans="1:14" x14ac:dyDescent="0.25">
      <c r="A143" s="8" t="s">
        <v>236</v>
      </c>
      <c r="B143" s="8" t="s">
        <v>198</v>
      </c>
      <c r="C143" s="8" t="s">
        <v>237</v>
      </c>
      <c r="D143" s="8" t="s">
        <v>200</v>
      </c>
      <c r="E143" s="8" t="s">
        <v>1028</v>
      </c>
      <c r="F143" s="9">
        <v>1010</v>
      </c>
      <c r="G143" s="9">
        <v>1130</v>
      </c>
      <c r="H143" s="9">
        <v>1480</v>
      </c>
      <c r="I143" s="9">
        <v>1780</v>
      </c>
      <c r="J143" s="9">
        <v>1990</v>
      </c>
      <c r="K143" s="7">
        <f t="shared" si="8"/>
        <v>2288</v>
      </c>
      <c r="L143" s="7">
        <f t="shared" si="9"/>
        <v>2587</v>
      </c>
      <c r="M143" s="7">
        <f t="shared" si="10"/>
        <v>2885</v>
      </c>
      <c r="N143" s="7">
        <f t="shared" si="11"/>
        <v>3184</v>
      </c>
    </row>
    <row r="144" spans="1:14" x14ac:dyDescent="0.25">
      <c r="A144" s="8" t="s">
        <v>238</v>
      </c>
      <c r="B144" s="8" t="s">
        <v>198</v>
      </c>
      <c r="C144" s="8" t="s">
        <v>239</v>
      </c>
      <c r="D144" s="8" t="s">
        <v>200</v>
      </c>
      <c r="E144" s="8" t="s">
        <v>1028</v>
      </c>
      <c r="F144" s="9">
        <v>900</v>
      </c>
      <c r="G144" s="9">
        <v>1000</v>
      </c>
      <c r="H144" s="9">
        <v>1310</v>
      </c>
      <c r="I144" s="9">
        <v>1760</v>
      </c>
      <c r="J144" s="9">
        <v>2090</v>
      </c>
      <c r="K144" s="7">
        <f t="shared" si="8"/>
        <v>2403</v>
      </c>
      <c r="L144" s="7">
        <f t="shared" si="9"/>
        <v>2717</v>
      </c>
      <c r="M144" s="7">
        <f t="shared" si="10"/>
        <v>3030</v>
      </c>
      <c r="N144" s="7">
        <f t="shared" si="11"/>
        <v>3344</v>
      </c>
    </row>
    <row r="145" spans="1:14" x14ac:dyDescent="0.25">
      <c r="A145" s="8" t="s">
        <v>876</v>
      </c>
      <c r="B145" s="8" t="s">
        <v>859</v>
      </c>
      <c r="C145" s="8" t="s">
        <v>877</v>
      </c>
      <c r="D145" s="8" t="s">
        <v>144</v>
      </c>
      <c r="E145" s="8" t="s">
        <v>1028</v>
      </c>
      <c r="F145" s="9">
        <v>1290</v>
      </c>
      <c r="G145" s="9">
        <v>1420</v>
      </c>
      <c r="H145" s="9">
        <v>1800</v>
      </c>
      <c r="I145" s="9">
        <v>2520</v>
      </c>
      <c r="J145" s="9">
        <v>3020</v>
      </c>
      <c r="K145" s="7">
        <f t="shared" si="8"/>
        <v>3473</v>
      </c>
      <c r="L145" s="7">
        <f t="shared" si="9"/>
        <v>3926</v>
      </c>
      <c r="M145" s="7">
        <f t="shared" si="10"/>
        <v>4379</v>
      </c>
      <c r="N145" s="7">
        <f t="shared" si="11"/>
        <v>4832</v>
      </c>
    </row>
    <row r="146" spans="1:14" x14ac:dyDescent="0.25">
      <c r="A146" s="8" t="s">
        <v>240</v>
      </c>
      <c r="B146" s="8" t="s">
        <v>198</v>
      </c>
      <c r="C146" s="8" t="s">
        <v>241</v>
      </c>
      <c r="D146" s="8" t="s">
        <v>200</v>
      </c>
      <c r="E146" s="8" t="s">
        <v>1028</v>
      </c>
      <c r="F146" s="9">
        <v>1060</v>
      </c>
      <c r="G146" s="9">
        <v>1170</v>
      </c>
      <c r="H146" s="9">
        <v>1540</v>
      </c>
      <c r="I146" s="9">
        <v>1860</v>
      </c>
      <c r="J146" s="9">
        <v>2160</v>
      </c>
      <c r="K146" s="7">
        <f t="shared" si="8"/>
        <v>2484</v>
      </c>
      <c r="L146" s="7">
        <f t="shared" si="9"/>
        <v>2808</v>
      </c>
      <c r="M146" s="7">
        <f t="shared" si="10"/>
        <v>3132</v>
      </c>
      <c r="N146" s="7">
        <f t="shared" si="11"/>
        <v>3456</v>
      </c>
    </row>
    <row r="147" spans="1:14" x14ac:dyDescent="0.25">
      <c r="A147" s="8" t="s">
        <v>878</v>
      </c>
      <c r="B147" s="8" t="s">
        <v>859</v>
      </c>
      <c r="C147" s="8" t="s">
        <v>879</v>
      </c>
      <c r="D147" s="8" t="s">
        <v>144</v>
      </c>
      <c r="E147" s="8" t="s">
        <v>1028</v>
      </c>
      <c r="F147" s="9">
        <v>1020</v>
      </c>
      <c r="G147" s="9">
        <v>1130</v>
      </c>
      <c r="H147" s="9">
        <v>1430</v>
      </c>
      <c r="I147" s="9">
        <v>2000</v>
      </c>
      <c r="J147" s="9">
        <v>2400</v>
      </c>
      <c r="K147" s="7">
        <f t="shared" si="8"/>
        <v>2760</v>
      </c>
      <c r="L147" s="7">
        <f t="shared" si="9"/>
        <v>3120</v>
      </c>
      <c r="M147" s="7">
        <f t="shared" si="10"/>
        <v>3480</v>
      </c>
      <c r="N147" s="7">
        <f t="shared" si="11"/>
        <v>3840</v>
      </c>
    </row>
    <row r="148" spans="1:14" x14ac:dyDescent="0.25">
      <c r="A148" s="8" t="s">
        <v>242</v>
      </c>
      <c r="B148" s="8" t="s">
        <v>198</v>
      </c>
      <c r="C148" s="8" t="s">
        <v>243</v>
      </c>
      <c r="D148" s="8" t="s">
        <v>200</v>
      </c>
      <c r="E148" s="8" t="s">
        <v>1028</v>
      </c>
      <c r="F148" s="9">
        <v>970</v>
      </c>
      <c r="G148" s="9">
        <v>1070</v>
      </c>
      <c r="H148" s="9">
        <v>1410</v>
      </c>
      <c r="I148" s="9">
        <v>1700</v>
      </c>
      <c r="J148" s="9">
        <v>1900</v>
      </c>
      <c r="K148" s="7">
        <f t="shared" si="8"/>
        <v>2185</v>
      </c>
      <c r="L148" s="7">
        <f t="shared" si="9"/>
        <v>2470</v>
      </c>
      <c r="M148" s="7">
        <f t="shared" si="10"/>
        <v>2755</v>
      </c>
      <c r="N148" s="7">
        <f t="shared" si="11"/>
        <v>3040</v>
      </c>
    </row>
    <row r="149" spans="1:14" x14ac:dyDescent="0.25">
      <c r="A149" s="8" t="s">
        <v>244</v>
      </c>
      <c r="B149" s="8" t="s">
        <v>198</v>
      </c>
      <c r="C149" s="8" t="s">
        <v>221</v>
      </c>
      <c r="D149" s="8" t="s">
        <v>200</v>
      </c>
      <c r="E149" s="8" t="s">
        <v>1028</v>
      </c>
      <c r="F149" s="9">
        <v>1060</v>
      </c>
      <c r="G149" s="9">
        <v>1170</v>
      </c>
      <c r="H149" s="9">
        <v>1540</v>
      </c>
      <c r="I149" s="9">
        <v>1860</v>
      </c>
      <c r="J149" s="9">
        <v>2070</v>
      </c>
      <c r="K149" s="7">
        <f t="shared" si="8"/>
        <v>2380</v>
      </c>
      <c r="L149" s="7">
        <f t="shared" si="9"/>
        <v>2691</v>
      </c>
      <c r="M149" s="7">
        <f t="shared" si="10"/>
        <v>3001</v>
      </c>
      <c r="N149" s="7">
        <f t="shared" si="11"/>
        <v>3312</v>
      </c>
    </row>
    <row r="150" spans="1:14" x14ac:dyDescent="0.25">
      <c r="A150" s="8" t="s">
        <v>245</v>
      </c>
      <c r="B150" s="8" t="s">
        <v>198</v>
      </c>
      <c r="C150" s="8" t="s">
        <v>246</v>
      </c>
      <c r="D150" s="8" t="s">
        <v>200</v>
      </c>
      <c r="E150" s="8" t="s">
        <v>1028</v>
      </c>
      <c r="F150" s="9">
        <v>1430</v>
      </c>
      <c r="G150" s="9">
        <v>1590</v>
      </c>
      <c r="H150" s="9">
        <v>2080</v>
      </c>
      <c r="I150" s="9">
        <v>2510</v>
      </c>
      <c r="J150" s="9">
        <v>2800</v>
      </c>
      <c r="K150" s="7">
        <f t="shared" si="8"/>
        <v>3220</v>
      </c>
      <c r="L150" s="7">
        <f t="shared" si="9"/>
        <v>3640</v>
      </c>
      <c r="M150" s="7">
        <f t="shared" si="10"/>
        <v>4060</v>
      </c>
      <c r="N150" s="7">
        <f t="shared" si="11"/>
        <v>4480</v>
      </c>
    </row>
    <row r="151" spans="1:14" x14ac:dyDescent="0.25">
      <c r="A151" s="8" t="s">
        <v>247</v>
      </c>
      <c r="B151" s="8" t="s">
        <v>198</v>
      </c>
      <c r="C151" s="8" t="s">
        <v>227</v>
      </c>
      <c r="D151" s="8" t="s">
        <v>200</v>
      </c>
      <c r="E151" s="8" t="s">
        <v>1028</v>
      </c>
      <c r="F151" s="9">
        <v>1000</v>
      </c>
      <c r="G151" s="9">
        <v>1110</v>
      </c>
      <c r="H151" s="9">
        <v>1460</v>
      </c>
      <c r="I151" s="9">
        <v>1760</v>
      </c>
      <c r="J151" s="9">
        <v>1960</v>
      </c>
      <c r="K151" s="7">
        <f t="shared" si="8"/>
        <v>2254</v>
      </c>
      <c r="L151" s="7">
        <f t="shared" si="9"/>
        <v>2548</v>
      </c>
      <c r="M151" s="7">
        <f t="shared" si="10"/>
        <v>2842</v>
      </c>
      <c r="N151" s="7">
        <f t="shared" si="11"/>
        <v>3136</v>
      </c>
    </row>
    <row r="152" spans="1:14" x14ac:dyDescent="0.25">
      <c r="A152" s="8" t="s">
        <v>248</v>
      </c>
      <c r="B152" s="8" t="s">
        <v>198</v>
      </c>
      <c r="C152" s="8" t="s">
        <v>249</v>
      </c>
      <c r="D152" s="8" t="s">
        <v>200</v>
      </c>
      <c r="E152" s="8" t="s">
        <v>1028</v>
      </c>
      <c r="F152" s="9">
        <v>940</v>
      </c>
      <c r="G152" s="9">
        <v>1050</v>
      </c>
      <c r="H152" s="9">
        <v>1370</v>
      </c>
      <c r="I152" s="9">
        <v>1710</v>
      </c>
      <c r="J152" s="9">
        <v>1880</v>
      </c>
      <c r="K152" s="7">
        <f t="shared" si="8"/>
        <v>2162</v>
      </c>
      <c r="L152" s="7">
        <f t="shared" si="9"/>
        <v>2444</v>
      </c>
      <c r="M152" s="7">
        <f t="shared" si="10"/>
        <v>2726</v>
      </c>
      <c r="N152" s="7">
        <f t="shared" si="11"/>
        <v>3008</v>
      </c>
    </row>
    <row r="153" spans="1:14" x14ac:dyDescent="0.25">
      <c r="A153" s="8" t="s">
        <v>250</v>
      </c>
      <c r="B153" s="8" t="s">
        <v>198</v>
      </c>
      <c r="C153" s="8" t="s">
        <v>251</v>
      </c>
      <c r="D153" s="8" t="s">
        <v>200</v>
      </c>
      <c r="E153" s="8" t="s">
        <v>1028</v>
      </c>
      <c r="F153" s="9">
        <v>1090</v>
      </c>
      <c r="G153" s="9">
        <v>1210</v>
      </c>
      <c r="H153" s="9">
        <v>1590</v>
      </c>
      <c r="I153" s="9">
        <v>1910</v>
      </c>
      <c r="J153" s="9">
        <v>2130</v>
      </c>
      <c r="K153" s="7">
        <f t="shared" si="8"/>
        <v>2449</v>
      </c>
      <c r="L153" s="7">
        <f t="shared" si="9"/>
        <v>2769</v>
      </c>
      <c r="M153" s="7">
        <f t="shared" si="10"/>
        <v>3088</v>
      </c>
      <c r="N153" s="7">
        <f t="shared" si="11"/>
        <v>3408</v>
      </c>
    </row>
    <row r="154" spans="1:14" x14ac:dyDescent="0.25">
      <c r="A154" s="8" t="s">
        <v>252</v>
      </c>
      <c r="B154" s="8" t="s">
        <v>198</v>
      </c>
      <c r="C154" s="8" t="s">
        <v>251</v>
      </c>
      <c r="D154" s="8" t="s">
        <v>200</v>
      </c>
      <c r="E154" s="8" t="s">
        <v>1028</v>
      </c>
      <c r="F154" s="9">
        <v>1070</v>
      </c>
      <c r="G154" s="9">
        <v>1190</v>
      </c>
      <c r="H154" s="9">
        <v>1560</v>
      </c>
      <c r="I154" s="9">
        <v>1880</v>
      </c>
      <c r="J154" s="9">
        <v>2100</v>
      </c>
      <c r="K154" s="7">
        <f t="shared" si="8"/>
        <v>2415</v>
      </c>
      <c r="L154" s="7">
        <f t="shared" si="9"/>
        <v>2730</v>
      </c>
      <c r="M154" s="7">
        <f t="shared" si="10"/>
        <v>3045</v>
      </c>
      <c r="N154" s="7">
        <f t="shared" si="11"/>
        <v>3360</v>
      </c>
    </row>
    <row r="155" spans="1:14" x14ac:dyDescent="0.25">
      <c r="A155" s="8" t="s">
        <v>177</v>
      </c>
      <c r="B155" s="8" t="s">
        <v>178</v>
      </c>
      <c r="C155" s="8" t="s">
        <v>179</v>
      </c>
      <c r="D155" s="8" t="s">
        <v>144</v>
      </c>
      <c r="E155" s="8" t="s">
        <v>1028</v>
      </c>
      <c r="F155" s="9">
        <v>1080</v>
      </c>
      <c r="G155" s="9">
        <v>1260</v>
      </c>
      <c r="H155" s="9">
        <v>1570</v>
      </c>
      <c r="I155" s="9">
        <v>2050</v>
      </c>
      <c r="J155" s="9">
        <v>2340</v>
      </c>
      <c r="K155" s="7">
        <f t="shared" si="8"/>
        <v>2691</v>
      </c>
      <c r="L155" s="7">
        <f t="shared" si="9"/>
        <v>3042</v>
      </c>
      <c r="M155" s="7">
        <f t="shared" si="10"/>
        <v>3393</v>
      </c>
      <c r="N155" s="7">
        <f t="shared" si="11"/>
        <v>3744</v>
      </c>
    </row>
    <row r="156" spans="1:14" x14ac:dyDescent="0.25">
      <c r="A156" s="8" t="s">
        <v>180</v>
      </c>
      <c r="B156" s="8" t="s">
        <v>178</v>
      </c>
      <c r="C156" s="8" t="s">
        <v>181</v>
      </c>
      <c r="D156" s="8" t="s">
        <v>144</v>
      </c>
      <c r="E156" s="8" t="s">
        <v>1028</v>
      </c>
      <c r="F156" s="9">
        <v>1710</v>
      </c>
      <c r="G156" s="9">
        <v>2000</v>
      </c>
      <c r="H156" s="9">
        <v>2490</v>
      </c>
      <c r="I156" s="9">
        <v>3250</v>
      </c>
      <c r="J156" s="9">
        <v>3710</v>
      </c>
      <c r="K156" s="7">
        <f t="shared" si="8"/>
        <v>4266</v>
      </c>
      <c r="L156" s="7">
        <f t="shared" si="9"/>
        <v>4823</v>
      </c>
      <c r="M156" s="7">
        <f t="shared" si="10"/>
        <v>5379</v>
      </c>
      <c r="N156" s="7">
        <f t="shared" si="11"/>
        <v>5936</v>
      </c>
    </row>
    <row r="157" spans="1:14" x14ac:dyDescent="0.25">
      <c r="A157" s="8" t="s">
        <v>277</v>
      </c>
      <c r="B157" s="8" t="s">
        <v>278</v>
      </c>
      <c r="C157" s="8" t="s">
        <v>279</v>
      </c>
      <c r="D157" s="8" t="s">
        <v>144</v>
      </c>
      <c r="E157" s="8" t="s">
        <v>280</v>
      </c>
      <c r="F157" s="9">
        <v>2000</v>
      </c>
      <c r="G157" s="9">
        <v>2140</v>
      </c>
      <c r="H157" s="9">
        <v>2550</v>
      </c>
      <c r="I157" s="9">
        <v>3080</v>
      </c>
      <c r="J157" s="9">
        <v>3390</v>
      </c>
      <c r="K157" s="7">
        <f t="shared" si="8"/>
        <v>3898</v>
      </c>
      <c r="L157" s="7">
        <f t="shared" si="9"/>
        <v>4407</v>
      </c>
      <c r="M157" s="7">
        <f t="shared" si="10"/>
        <v>4915</v>
      </c>
      <c r="N157" s="7">
        <f t="shared" si="11"/>
        <v>5424</v>
      </c>
    </row>
    <row r="158" spans="1:14" x14ac:dyDescent="0.25">
      <c r="A158" s="8" t="s">
        <v>281</v>
      </c>
      <c r="B158" s="8" t="s">
        <v>278</v>
      </c>
      <c r="C158" s="8" t="s">
        <v>282</v>
      </c>
      <c r="D158" s="8" t="s">
        <v>144</v>
      </c>
      <c r="E158" s="8" t="s">
        <v>280</v>
      </c>
      <c r="F158" s="9">
        <v>2000</v>
      </c>
      <c r="G158" s="9">
        <v>2140</v>
      </c>
      <c r="H158" s="9">
        <v>2550</v>
      </c>
      <c r="I158" s="9">
        <v>3080</v>
      </c>
      <c r="J158" s="9">
        <v>3390</v>
      </c>
      <c r="K158" s="7">
        <f t="shared" si="8"/>
        <v>3898</v>
      </c>
      <c r="L158" s="7">
        <f t="shared" si="9"/>
        <v>4407</v>
      </c>
      <c r="M158" s="7">
        <f t="shared" si="10"/>
        <v>4915</v>
      </c>
      <c r="N158" s="7">
        <f t="shared" si="11"/>
        <v>5424</v>
      </c>
    </row>
    <row r="159" spans="1:14" x14ac:dyDescent="0.25">
      <c r="A159" s="8" t="s">
        <v>283</v>
      </c>
      <c r="B159" s="8" t="s">
        <v>278</v>
      </c>
      <c r="C159" s="8" t="s">
        <v>284</v>
      </c>
      <c r="D159" s="8" t="s">
        <v>144</v>
      </c>
      <c r="E159" s="8" t="s">
        <v>280</v>
      </c>
      <c r="F159" s="9">
        <v>2000</v>
      </c>
      <c r="G159" s="9">
        <v>2140</v>
      </c>
      <c r="H159" s="9">
        <v>2550</v>
      </c>
      <c r="I159" s="9">
        <v>3080</v>
      </c>
      <c r="J159" s="9">
        <v>3390</v>
      </c>
      <c r="K159" s="7">
        <f t="shared" si="8"/>
        <v>3898</v>
      </c>
      <c r="L159" s="7">
        <f t="shared" si="9"/>
        <v>4407</v>
      </c>
      <c r="M159" s="7">
        <f t="shared" si="10"/>
        <v>4915</v>
      </c>
      <c r="N159" s="7">
        <f t="shared" si="11"/>
        <v>5424</v>
      </c>
    </row>
    <row r="160" spans="1:14" x14ac:dyDescent="0.25">
      <c r="A160" s="8" t="s">
        <v>182</v>
      </c>
      <c r="B160" s="8" t="s">
        <v>178</v>
      </c>
      <c r="C160" s="8" t="s">
        <v>183</v>
      </c>
      <c r="D160" s="8" t="s">
        <v>144</v>
      </c>
      <c r="E160" s="8" t="s">
        <v>1028</v>
      </c>
      <c r="F160" s="9">
        <v>1120</v>
      </c>
      <c r="G160" s="9">
        <v>1310</v>
      </c>
      <c r="H160" s="9">
        <v>1640</v>
      </c>
      <c r="I160" s="9">
        <v>2140</v>
      </c>
      <c r="J160" s="9">
        <v>2440</v>
      </c>
      <c r="K160" s="7">
        <f t="shared" si="8"/>
        <v>2806</v>
      </c>
      <c r="L160" s="7">
        <f t="shared" si="9"/>
        <v>3172</v>
      </c>
      <c r="M160" s="7">
        <f t="shared" si="10"/>
        <v>3538</v>
      </c>
      <c r="N160" s="7">
        <f t="shared" si="11"/>
        <v>3904</v>
      </c>
    </row>
    <row r="161" spans="1:14" x14ac:dyDescent="0.25">
      <c r="A161" s="8" t="s">
        <v>184</v>
      </c>
      <c r="B161" s="8" t="s">
        <v>178</v>
      </c>
      <c r="C161" s="8" t="s">
        <v>183</v>
      </c>
      <c r="D161" s="8" t="s">
        <v>144</v>
      </c>
      <c r="E161" s="8" t="s">
        <v>1028</v>
      </c>
      <c r="F161" s="9">
        <v>1250</v>
      </c>
      <c r="G161" s="9">
        <v>1460</v>
      </c>
      <c r="H161" s="9">
        <v>1820</v>
      </c>
      <c r="I161" s="9">
        <v>2370</v>
      </c>
      <c r="J161" s="9">
        <v>2700</v>
      </c>
      <c r="K161" s="7">
        <f t="shared" si="8"/>
        <v>3105</v>
      </c>
      <c r="L161" s="7">
        <f t="shared" si="9"/>
        <v>3510</v>
      </c>
      <c r="M161" s="7">
        <f t="shared" si="10"/>
        <v>3915</v>
      </c>
      <c r="N161" s="7">
        <f t="shared" si="11"/>
        <v>4320</v>
      </c>
    </row>
    <row r="162" spans="1:14" x14ac:dyDescent="0.25">
      <c r="A162" s="8" t="s">
        <v>185</v>
      </c>
      <c r="B162" s="8" t="s">
        <v>178</v>
      </c>
      <c r="C162" s="8" t="s">
        <v>186</v>
      </c>
      <c r="D162" s="8" t="s">
        <v>144</v>
      </c>
      <c r="E162" s="8" t="s">
        <v>1028</v>
      </c>
      <c r="F162" s="9">
        <v>1010</v>
      </c>
      <c r="G162" s="9">
        <v>1180</v>
      </c>
      <c r="H162" s="9">
        <v>1470</v>
      </c>
      <c r="I162" s="9">
        <v>1920</v>
      </c>
      <c r="J162" s="9">
        <v>2190</v>
      </c>
      <c r="K162" s="7">
        <f t="shared" si="8"/>
        <v>2518</v>
      </c>
      <c r="L162" s="7">
        <f t="shared" si="9"/>
        <v>2847</v>
      </c>
      <c r="M162" s="7">
        <f t="shared" si="10"/>
        <v>3175</v>
      </c>
      <c r="N162" s="7">
        <f t="shared" si="11"/>
        <v>3504</v>
      </c>
    </row>
    <row r="163" spans="1:14" x14ac:dyDescent="0.25">
      <c r="A163" s="8" t="s">
        <v>187</v>
      </c>
      <c r="B163" s="8" t="s">
        <v>178</v>
      </c>
      <c r="C163" s="8" t="s">
        <v>188</v>
      </c>
      <c r="D163" s="8" t="s">
        <v>144</v>
      </c>
      <c r="E163" s="8" t="s">
        <v>1028</v>
      </c>
      <c r="F163" s="9">
        <v>1270</v>
      </c>
      <c r="G163" s="9">
        <v>1480</v>
      </c>
      <c r="H163" s="9">
        <v>1850</v>
      </c>
      <c r="I163" s="9">
        <v>2410</v>
      </c>
      <c r="J163" s="9">
        <v>2760</v>
      </c>
      <c r="K163" s="7">
        <f t="shared" si="8"/>
        <v>3174</v>
      </c>
      <c r="L163" s="7">
        <f t="shared" si="9"/>
        <v>3588</v>
      </c>
      <c r="M163" s="7">
        <f t="shared" si="10"/>
        <v>4002</v>
      </c>
      <c r="N163" s="7">
        <f t="shared" si="11"/>
        <v>4416</v>
      </c>
    </row>
    <row r="164" spans="1:14" x14ac:dyDescent="0.25">
      <c r="A164" s="8" t="s">
        <v>290</v>
      </c>
      <c r="B164" s="8" t="s">
        <v>291</v>
      </c>
      <c r="C164" s="8" t="s">
        <v>292</v>
      </c>
      <c r="D164" s="8" t="s">
        <v>144</v>
      </c>
      <c r="E164" s="8" t="s">
        <v>1028</v>
      </c>
      <c r="F164" s="9">
        <v>2000</v>
      </c>
      <c r="G164" s="9">
        <v>2140</v>
      </c>
      <c r="H164" s="9">
        <v>2550</v>
      </c>
      <c r="I164" s="9">
        <v>3080</v>
      </c>
      <c r="J164" s="9">
        <v>3390</v>
      </c>
      <c r="K164" s="7">
        <f t="shared" si="8"/>
        <v>3898</v>
      </c>
      <c r="L164" s="7">
        <f t="shared" si="9"/>
        <v>4407</v>
      </c>
      <c r="M164" s="7">
        <f t="shared" si="10"/>
        <v>4915</v>
      </c>
      <c r="N164" s="7">
        <f t="shared" si="11"/>
        <v>5424</v>
      </c>
    </row>
    <row r="165" spans="1:14" x14ac:dyDescent="0.25">
      <c r="A165" s="8" t="s">
        <v>141</v>
      </c>
      <c r="B165" s="8" t="s">
        <v>142</v>
      </c>
      <c r="C165" s="8" t="s">
        <v>143</v>
      </c>
      <c r="D165" s="8" t="s">
        <v>144</v>
      </c>
      <c r="E165" s="8" t="s">
        <v>1028</v>
      </c>
      <c r="F165" s="9">
        <v>2000</v>
      </c>
      <c r="G165" s="9">
        <v>2140</v>
      </c>
      <c r="H165" s="9">
        <v>2550</v>
      </c>
      <c r="I165" s="9">
        <v>3080</v>
      </c>
      <c r="J165" s="9">
        <v>3390</v>
      </c>
      <c r="K165" s="7">
        <f t="shared" si="8"/>
        <v>3898</v>
      </c>
      <c r="L165" s="7">
        <f t="shared" si="9"/>
        <v>4407</v>
      </c>
      <c r="M165" s="7">
        <f t="shared" si="10"/>
        <v>4915</v>
      </c>
      <c r="N165" s="7">
        <f t="shared" si="11"/>
        <v>5424</v>
      </c>
    </row>
    <row r="166" spans="1:14" x14ac:dyDescent="0.25">
      <c r="A166" s="8" t="s">
        <v>880</v>
      </c>
      <c r="B166" s="8" t="s">
        <v>859</v>
      </c>
      <c r="C166" s="8" t="s">
        <v>881</v>
      </c>
      <c r="D166" s="8" t="s">
        <v>144</v>
      </c>
      <c r="E166" s="8" t="s">
        <v>1028</v>
      </c>
      <c r="F166" s="9">
        <v>1240</v>
      </c>
      <c r="G166" s="9">
        <v>1370</v>
      </c>
      <c r="H166" s="9">
        <v>1730</v>
      </c>
      <c r="I166" s="9">
        <v>2420</v>
      </c>
      <c r="J166" s="9">
        <v>2910</v>
      </c>
      <c r="K166" s="7">
        <f t="shared" si="8"/>
        <v>3346</v>
      </c>
      <c r="L166" s="7">
        <f t="shared" si="9"/>
        <v>3783</v>
      </c>
      <c r="M166" s="7">
        <f t="shared" si="10"/>
        <v>4219</v>
      </c>
      <c r="N166" s="7">
        <f t="shared" si="11"/>
        <v>4656</v>
      </c>
    </row>
    <row r="167" spans="1:14" x14ac:dyDescent="0.25">
      <c r="A167" s="8" t="s">
        <v>189</v>
      </c>
      <c r="B167" s="8" t="s">
        <v>178</v>
      </c>
      <c r="C167" s="8" t="s">
        <v>190</v>
      </c>
      <c r="D167" s="8" t="s">
        <v>144</v>
      </c>
      <c r="E167" s="8" t="s">
        <v>1028</v>
      </c>
      <c r="F167" s="9">
        <v>1190</v>
      </c>
      <c r="G167" s="9">
        <v>1390</v>
      </c>
      <c r="H167" s="9">
        <v>1740</v>
      </c>
      <c r="I167" s="9">
        <v>2400</v>
      </c>
      <c r="J167" s="9">
        <v>2650</v>
      </c>
      <c r="K167" s="7">
        <f t="shared" si="8"/>
        <v>3047</v>
      </c>
      <c r="L167" s="7">
        <f t="shared" si="9"/>
        <v>3445</v>
      </c>
      <c r="M167" s="7">
        <f t="shared" si="10"/>
        <v>3842</v>
      </c>
      <c r="N167" s="7">
        <f t="shared" si="11"/>
        <v>4240</v>
      </c>
    </row>
    <row r="168" spans="1:14" x14ac:dyDescent="0.25">
      <c r="A168" s="8" t="s">
        <v>299</v>
      </c>
      <c r="B168" s="8" t="s">
        <v>278</v>
      </c>
      <c r="C168" s="8" t="s">
        <v>300</v>
      </c>
      <c r="D168" s="8" t="s">
        <v>109</v>
      </c>
      <c r="E168" s="8" t="s">
        <v>280</v>
      </c>
      <c r="F168" s="9">
        <v>2000</v>
      </c>
      <c r="G168" s="9">
        <v>2140</v>
      </c>
      <c r="H168" s="9">
        <v>2550</v>
      </c>
      <c r="I168" s="9">
        <v>3080</v>
      </c>
      <c r="J168" s="9">
        <v>3390</v>
      </c>
      <c r="K168" s="7">
        <f t="shared" si="8"/>
        <v>3898</v>
      </c>
      <c r="L168" s="7">
        <f t="shared" si="9"/>
        <v>4407</v>
      </c>
      <c r="M168" s="7">
        <f t="shared" si="10"/>
        <v>4915</v>
      </c>
      <c r="N168" s="7">
        <f t="shared" si="11"/>
        <v>5424</v>
      </c>
    </row>
    <row r="169" spans="1:14" x14ac:dyDescent="0.25">
      <c r="A169" s="8" t="s">
        <v>191</v>
      </c>
      <c r="B169" s="8" t="s">
        <v>178</v>
      </c>
      <c r="C169" s="8" t="s">
        <v>192</v>
      </c>
      <c r="D169" s="8" t="s">
        <v>144</v>
      </c>
      <c r="E169" s="8" t="s">
        <v>1028</v>
      </c>
      <c r="F169" s="9">
        <v>2000</v>
      </c>
      <c r="G169" s="9">
        <v>2140</v>
      </c>
      <c r="H169" s="9">
        <v>2550</v>
      </c>
      <c r="I169" s="9">
        <v>3250</v>
      </c>
      <c r="J169" s="9">
        <v>3710</v>
      </c>
      <c r="K169" s="7">
        <f t="shared" si="8"/>
        <v>4266</v>
      </c>
      <c r="L169" s="7">
        <f t="shared" si="9"/>
        <v>4823</v>
      </c>
      <c r="M169" s="7">
        <f t="shared" si="10"/>
        <v>5379</v>
      </c>
      <c r="N169" s="7">
        <f t="shared" si="11"/>
        <v>5936</v>
      </c>
    </row>
    <row r="170" spans="1:14" x14ac:dyDescent="0.25">
      <c r="A170" s="8" t="s">
        <v>293</v>
      </c>
      <c r="B170" s="8" t="s">
        <v>291</v>
      </c>
      <c r="C170" s="8" t="s">
        <v>294</v>
      </c>
      <c r="D170" s="8" t="s">
        <v>144</v>
      </c>
      <c r="E170" s="8" t="s">
        <v>1028</v>
      </c>
      <c r="F170" s="9">
        <v>2000</v>
      </c>
      <c r="G170" s="9">
        <v>2140</v>
      </c>
      <c r="H170" s="9">
        <v>2550</v>
      </c>
      <c r="I170" s="9">
        <v>3080</v>
      </c>
      <c r="J170" s="9">
        <v>3390</v>
      </c>
      <c r="K170" s="7">
        <f t="shared" si="8"/>
        <v>3898</v>
      </c>
      <c r="L170" s="7">
        <f t="shared" si="9"/>
        <v>4407</v>
      </c>
      <c r="M170" s="7">
        <f t="shared" si="10"/>
        <v>4915</v>
      </c>
      <c r="N170" s="7">
        <f t="shared" si="11"/>
        <v>5424</v>
      </c>
    </row>
    <row r="171" spans="1:14" x14ac:dyDescent="0.25">
      <c r="A171" s="8" t="s">
        <v>305</v>
      </c>
      <c r="B171" s="8" t="s">
        <v>278</v>
      </c>
      <c r="C171" s="8" t="s">
        <v>306</v>
      </c>
      <c r="D171" s="8" t="s">
        <v>144</v>
      </c>
      <c r="E171" s="8" t="s">
        <v>280</v>
      </c>
      <c r="F171" s="9">
        <v>2000</v>
      </c>
      <c r="G171" s="9">
        <v>2140</v>
      </c>
      <c r="H171" s="9">
        <v>2550</v>
      </c>
      <c r="I171" s="9">
        <v>3080</v>
      </c>
      <c r="J171" s="9">
        <v>3390</v>
      </c>
      <c r="K171" s="7">
        <f t="shared" si="8"/>
        <v>3898</v>
      </c>
      <c r="L171" s="7">
        <f t="shared" si="9"/>
        <v>4407</v>
      </c>
      <c r="M171" s="7">
        <f t="shared" si="10"/>
        <v>4915</v>
      </c>
      <c r="N171" s="7">
        <f t="shared" si="11"/>
        <v>5424</v>
      </c>
    </row>
    <row r="172" spans="1:14" x14ac:dyDescent="0.25">
      <c r="A172" s="8" t="s">
        <v>145</v>
      </c>
      <c r="B172" s="8" t="s">
        <v>142</v>
      </c>
      <c r="C172" s="8" t="s">
        <v>143</v>
      </c>
      <c r="D172" s="8" t="s">
        <v>144</v>
      </c>
      <c r="E172" s="8" t="s">
        <v>1028</v>
      </c>
      <c r="F172" s="9">
        <v>1210</v>
      </c>
      <c r="G172" s="9">
        <v>1350</v>
      </c>
      <c r="H172" s="9">
        <v>1770</v>
      </c>
      <c r="I172" s="9">
        <v>2480</v>
      </c>
      <c r="J172" s="9">
        <v>2840</v>
      </c>
      <c r="K172" s="7">
        <f t="shared" si="8"/>
        <v>3266</v>
      </c>
      <c r="L172" s="7">
        <f t="shared" si="9"/>
        <v>3692</v>
      </c>
      <c r="M172" s="7">
        <f t="shared" si="10"/>
        <v>4118</v>
      </c>
      <c r="N172" s="7">
        <f t="shared" si="11"/>
        <v>4544</v>
      </c>
    </row>
    <row r="173" spans="1:14" x14ac:dyDescent="0.25">
      <c r="A173" s="8" t="s">
        <v>193</v>
      </c>
      <c r="B173" s="8" t="s">
        <v>178</v>
      </c>
      <c r="C173" s="8" t="s">
        <v>183</v>
      </c>
      <c r="D173" s="8" t="s">
        <v>144</v>
      </c>
      <c r="E173" s="8" t="s">
        <v>1028</v>
      </c>
      <c r="F173" s="9">
        <v>1290</v>
      </c>
      <c r="G173" s="9">
        <v>1510</v>
      </c>
      <c r="H173" s="9">
        <v>1880</v>
      </c>
      <c r="I173" s="9">
        <v>2450</v>
      </c>
      <c r="J173" s="9">
        <v>2800</v>
      </c>
      <c r="K173" s="7">
        <f t="shared" si="8"/>
        <v>3220</v>
      </c>
      <c r="L173" s="7">
        <f t="shared" si="9"/>
        <v>3640</v>
      </c>
      <c r="M173" s="7">
        <f t="shared" si="10"/>
        <v>4060</v>
      </c>
      <c r="N173" s="7">
        <f t="shared" si="11"/>
        <v>4480</v>
      </c>
    </row>
    <row r="174" spans="1:14" x14ac:dyDescent="0.25">
      <c r="A174" s="8" t="s">
        <v>311</v>
      </c>
      <c r="B174" s="8" t="s">
        <v>278</v>
      </c>
      <c r="C174" s="8" t="s">
        <v>312</v>
      </c>
      <c r="D174" s="8" t="s">
        <v>144</v>
      </c>
      <c r="E174" s="8" t="s">
        <v>280</v>
      </c>
      <c r="F174" s="9">
        <v>2000</v>
      </c>
      <c r="G174" s="9">
        <v>2140</v>
      </c>
      <c r="H174" s="9">
        <v>2550</v>
      </c>
      <c r="I174" s="9">
        <v>3080</v>
      </c>
      <c r="J174" s="9">
        <v>3390</v>
      </c>
      <c r="K174" s="7">
        <f t="shared" si="8"/>
        <v>3898</v>
      </c>
      <c r="L174" s="7">
        <f t="shared" si="9"/>
        <v>4407</v>
      </c>
      <c r="M174" s="7">
        <f t="shared" si="10"/>
        <v>4915</v>
      </c>
      <c r="N174" s="7">
        <f t="shared" si="11"/>
        <v>5424</v>
      </c>
    </row>
    <row r="175" spans="1:14" x14ac:dyDescent="0.25">
      <c r="A175" s="8" t="s">
        <v>295</v>
      </c>
      <c r="B175" s="8" t="s">
        <v>291</v>
      </c>
      <c r="C175" s="8" t="s">
        <v>292</v>
      </c>
      <c r="D175" s="8" t="s">
        <v>144</v>
      </c>
      <c r="E175" s="8" t="s">
        <v>1028</v>
      </c>
      <c r="F175" s="9">
        <v>1950</v>
      </c>
      <c r="G175" s="9">
        <v>2160</v>
      </c>
      <c r="H175" s="9">
        <v>2840</v>
      </c>
      <c r="I175" s="9">
        <v>3420</v>
      </c>
      <c r="J175" s="9">
        <v>3770</v>
      </c>
      <c r="K175" s="7">
        <f t="shared" si="8"/>
        <v>4335</v>
      </c>
      <c r="L175" s="7">
        <f t="shared" si="9"/>
        <v>4901</v>
      </c>
      <c r="M175" s="7">
        <f t="shared" si="10"/>
        <v>5466</v>
      </c>
      <c r="N175" s="7">
        <f t="shared" si="11"/>
        <v>6032</v>
      </c>
    </row>
    <row r="176" spans="1:14" x14ac:dyDescent="0.25">
      <c r="A176" s="8" t="s">
        <v>194</v>
      </c>
      <c r="B176" s="8" t="s">
        <v>178</v>
      </c>
      <c r="C176" s="8" t="s">
        <v>188</v>
      </c>
      <c r="D176" s="8" t="s">
        <v>144</v>
      </c>
      <c r="E176" s="8" t="s">
        <v>1028</v>
      </c>
      <c r="F176" s="9">
        <v>1520</v>
      </c>
      <c r="G176" s="9">
        <v>1780</v>
      </c>
      <c r="H176" s="9">
        <v>2220</v>
      </c>
      <c r="I176" s="9">
        <v>2890</v>
      </c>
      <c r="J176" s="9">
        <v>3310</v>
      </c>
      <c r="K176" s="7">
        <f t="shared" si="8"/>
        <v>3806</v>
      </c>
      <c r="L176" s="7">
        <f t="shared" si="9"/>
        <v>4303</v>
      </c>
      <c r="M176" s="7">
        <f t="shared" si="10"/>
        <v>4799</v>
      </c>
      <c r="N176" s="7">
        <f t="shared" si="11"/>
        <v>5296</v>
      </c>
    </row>
    <row r="177" spans="1:14" x14ac:dyDescent="0.25">
      <c r="A177" s="8" t="s">
        <v>315</v>
      </c>
      <c r="B177" s="8" t="s">
        <v>278</v>
      </c>
      <c r="C177" s="8" t="s">
        <v>312</v>
      </c>
      <c r="D177" s="8" t="s">
        <v>144</v>
      </c>
      <c r="E177" s="8" t="s">
        <v>280</v>
      </c>
      <c r="F177" s="9">
        <v>2310</v>
      </c>
      <c r="G177" s="9">
        <v>2440</v>
      </c>
      <c r="H177" s="9">
        <v>2890</v>
      </c>
      <c r="I177" s="9">
        <v>3480</v>
      </c>
      <c r="J177" s="9">
        <v>3830</v>
      </c>
      <c r="K177" s="7">
        <f t="shared" si="8"/>
        <v>4404</v>
      </c>
      <c r="L177" s="7">
        <f t="shared" si="9"/>
        <v>4979</v>
      </c>
      <c r="M177" s="7">
        <f t="shared" si="10"/>
        <v>5553</v>
      </c>
      <c r="N177" s="7">
        <f t="shared" si="11"/>
        <v>6128</v>
      </c>
    </row>
    <row r="178" spans="1:14" x14ac:dyDescent="0.25">
      <c r="A178" s="8" t="s">
        <v>195</v>
      </c>
      <c r="B178" s="8" t="s">
        <v>178</v>
      </c>
      <c r="C178" s="8" t="s">
        <v>196</v>
      </c>
      <c r="D178" s="8" t="s">
        <v>144</v>
      </c>
      <c r="E178" s="8" t="s">
        <v>1028</v>
      </c>
      <c r="F178" s="9">
        <v>1100</v>
      </c>
      <c r="G178" s="9">
        <v>1290</v>
      </c>
      <c r="H178" s="9">
        <v>1610</v>
      </c>
      <c r="I178" s="9">
        <v>2100</v>
      </c>
      <c r="J178" s="9">
        <v>2400</v>
      </c>
      <c r="K178" s="7">
        <f t="shared" si="8"/>
        <v>2760</v>
      </c>
      <c r="L178" s="7">
        <f t="shared" si="9"/>
        <v>3120</v>
      </c>
      <c r="M178" s="7">
        <f t="shared" si="10"/>
        <v>3480</v>
      </c>
      <c r="N178" s="7">
        <f t="shared" si="11"/>
        <v>3840</v>
      </c>
    </row>
    <row r="179" spans="1:14" x14ac:dyDescent="0.25">
      <c r="A179" s="8" t="s">
        <v>903</v>
      </c>
      <c r="B179" s="8" t="s">
        <v>894</v>
      </c>
      <c r="C179" s="8" t="s">
        <v>904</v>
      </c>
      <c r="D179" s="8" t="s">
        <v>144</v>
      </c>
      <c r="E179" s="8" t="s">
        <v>1028</v>
      </c>
      <c r="F179" s="9">
        <v>1260</v>
      </c>
      <c r="G179" s="9">
        <v>1270</v>
      </c>
      <c r="H179" s="9">
        <v>1640</v>
      </c>
      <c r="I179" s="9">
        <v>2000</v>
      </c>
      <c r="J179" s="9">
        <v>2210</v>
      </c>
      <c r="K179" s="7">
        <f t="shared" si="8"/>
        <v>2541</v>
      </c>
      <c r="L179" s="7">
        <f t="shared" si="9"/>
        <v>2873</v>
      </c>
      <c r="M179" s="7">
        <f t="shared" si="10"/>
        <v>3204</v>
      </c>
      <c r="N179" s="7">
        <f t="shared" si="11"/>
        <v>3536</v>
      </c>
    </row>
    <row r="180" spans="1:14" x14ac:dyDescent="0.25">
      <c r="A180" s="8" t="s">
        <v>146</v>
      </c>
      <c r="B180" s="8" t="s">
        <v>142</v>
      </c>
      <c r="C180" s="8" t="s">
        <v>147</v>
      </c>
      <c r="D180" s="8" t="s">
        <v>144</v>
      </c>
      <c r="E180" s="8" t="s">
        <v>1028</v>
      </c>
      <c r="F180" s="9">
        <v>2000</v>
      </c>
      <c r="G180" s="9">
        <v>2140</v>
      </c>
      <c r="H180" s="9">
        <v>2550</v>
      </c>
      <c r="I180" s="9">
        <v>3080</v>
      </c>
      <c r="J180" s="9">
        <v>3390</v>
      </c>
      <c r="K180" s="7">
        <f t="shared" si="8"/>
        <v>3898</v>
      </c>
      <c r="L180" s="7">
        <f t="shared" si="9"/>
        <v>4407</v>
      </c>
      <c r="M180" s="7">
        <f t="shared" si="10"/>
        <v>4915</v>
      </c>
      <c r="N180" s="7">
        <f t="shared" si="11"/>
        <v>5424</v>
      </c>
    </row>
    <row r="181" spans="1:14" x14ac:dyDescent="0.25">
      <c r="A181" s="8" t="s">
        <v>148</v>
      </c>
      <c r="B181" s="8" t="s">
        <v>142</v>
      </c>
      <c r="C181" s="8" t="s">
        <v>149</v>
      </c>
      <c r="D181" s="8" t="s">
        <v>144</v>
      </c>
      <c r="E181" s="8" t="s">
        <v>1028</v>
      </c>
      <c r="F181" s="9">
        <v>2000</v>
      </c>
      <c r="G181" s="9">
        <v>2140</v>
      </c>
      <c r="H181" s="9">
        <v>2550</v>
      </c>
      <c r="I181" s="9">
        <v>3080</v>
      </c>
      <c r="J181" s="9">
        <v>3390</v>
      </c>
      <c r="K181" s="7">
        <f t="shared" si="8"/>
        <v>3898</v>
      </c>
      <c r="L181" s="7">
        <f t="shared" si="9"/>
        <v>4407</v>
      </c>
      <c r="M181" s="7">
        <f t="shared" si="10"/>
        <v>4915</v>
      </c>
      <c r="N181" s="7">
        <f t="shared" si="11"/>
        <v>5424</v>
      </c>
    </row>
    <row r="182" spans="1:14" x14ac:dyDescent="0.25">
      <c r="A182" s="8" t="s">
        <v>905</v>
      </c>
      <c r="B182" s="8" t="s">
        <v>894</v>
      </c>
      <c r="C182" s="8" t="s">
        <v>906</v>
      </c>
      <c r="D182" s="8" t="s">
        <v>144</v>
      </c>
      <c r="E182" s="8" t="s">
        <v>1028</v>
      </c>
      <c r="F182" s="9">
        <v>1660</v>
      </c>
      <c r="G182" s="9">
        <v>1670</v>
      </c>
      <c r="H182" s="9">
        <v>2150</v>
      </c>
      <c r="I182" s="9">
        <v>2630</v>
      </c>
      <c r="J182" s="9">
        <v>2890</v>
      </c>
      <c r="K182" s="7">
        <f t="shared" si="8"/>
        <v>3323</v>
      </c>
      <c r="L182" s="7">
        <f t="shared" si="9"/>
        <v>3757</v>
      </c>
      <c r="M182" s="7">
        <f t="shared" si="10"/>
        <v>4190</v>
      </c>
      <c r="N182" s="7">
        <f t="shared" si="11"/>
        <v>4624</v>
      </c>
    </row>
    <row r="183" spans="1:14" x14ac:dyDescent="0.25">
      <c r="A183" s="8" t="s">
        <v>907</v>
      </c>
      <c r="B183" s="8" t="s">
        <v>894</v>
      </c>
      <c r="C183" s="8" t="s">
        <v>908</v>
      </c>
      <c r="D183" s="8" t="s">
        <v>144</v>
      </c>
      <c r="E183" s="8" t="s">
        <v>1028</v>
      </c>
      <c r="F183" s="9">
        <v>1160</v>
      </c>
      <c r="G183" s="9">
        <v>1170</v>
      </c>
      <c r="H183" s="9">
        <v>1500</v>
      </c>
      <c r="I183" s="9">
        <v>1810</v>
      </c>
      <c r="J183" s="9">
        <v>2000</v>
      </c>
      <c r="K183" s="7">
        <f t="shared" si="8"/>
        <v>2300</v>
      </c>
      <c r="L183" s="7">
        <f t="shared" si="9"/>
        <v>2600</v>
      </c>
      <c r="M183" s="7">
        <f t="shared" si="10"/>
        <v>2900</v>
      </c>
      <c r="N183" s="7">
        <f t="shared" si="11"/>
        <v>3200</v>
      </c>
    </row>
    <row r="184" spans="1:14" x14ac:dyDescent="0.25">
      <c r="A184" s="8" t="s">
        <v>909</v>
      </c>
      <c r="B184" s="8" t="s">
        <v>894</v>
      </c>
      <c r="C184" s="8" t="s">
        <v>910</v>
      </c>
      <c r="D184" s="8" t="s">
        <v>144</v>
      </c>
      <c r="E184" s="8" t="s">
        <v>1028</v>
      </c>
      <c r="F184" s="9">
        <v>1280</v>
      </c>
      <c r="G184" s="9">
        <v>1290</v>
      </c>
      <c r="H184" s="9">
        <v>1660</v>
      </c>
      <c r="I184" s="9">
        <v>2030</v>
      </c>
      <c r="J184" s="9">
        <v>2230</v>
      </c>
      <c r="K184" s="7">
        <f t="shared" si="8"/>
        <v>2564</v>
      </c>
      <c r="L184" s="7">
        <f t="shared" si="9"/>
        <v>2899</v>
      </c>
      <c r="M184" s="7">
        <f t="shared" si="10"/>
        <v>3233</v>
      </c>
      <c r="N184" s="7">
        <f t="shared" si="11"/>
        <v>3568</v>
      </c>
    </row>
    <row r="185" spans="1:14" x14ac:dyDescent="0.25">
      <c r="A185" s="8" t="s">
        <v>911</v>
      </c>
      <c r="B185" s="8" t="s">
        <v>894</v>
      </c>
      <c r="C185" s="8" t="s">
        <v>910</v>
      </c>
      <c r="D185" s="8" t="s">
        <v>144</v>
      </c>
      <c r="E185" s="8" t="s">
        <v>1028</v>
      </c>
      <c r="F185" s="9">
        <v>1400</v>
      </c>
      <c r="G185" s="9">
        <v>1400</v>
      </c>
      <c r="H185" s="9">
        <v>1810</v>
      </c>
      <c r="I185" s="9">
        <v>2210</v>
      </c>
      <c r="J185" s="9">
        <v>2430</v>
      </c>
      <c r="K185" s="7">
        <f t="shared" si="8"/>
        <v>2794</v>
      </c>
      <c r="L185" s="7">
        <f t="shared" si="9"/>
        <v>3159</v>
      </c>
      <c r="M185" s="7">
        <f t="shared" si="10"/>
        <v>3523</v>
      </c>
      <c r="N185" s="7">
        <f t="shared" si="11"/>
        <v>3888</v>
      </c>
    </row>
    <row r="186" spans="1:14" x14ac:dyDescent="0.25">
      <c r="A186" s="8" t="s">
        <v>912</v>
      </c>
      <c r="B186" s="8" t="s">
        <v>894</v>
      </c>
      <c r="C186" s="8" t="s">
        <v>910</v>
      </c>
      <c r="D186" s="8" t="s">
        <v>144</v>
      </c>
      <c r="E186" s="8" t="s">
        <v>1028</v>
      </c>
      <c r="F186" s="9">
        <v>1400</v>
      </c>
      <c r="G186" s="9">
        <v>1400</v>
      </c>
      <c r="H186" s="9">
        <v>1810</v>
      </c>
      <c r="I186" s="9">
        <v>2210</v>
      </c>
      <c r="J186" s="9">
        <v>2430</v>
      </c>
      <c r="K186" s="7">
        <f t="shared" si="8"/>
        <v>2794</v>
      </c>
      <c r="L186" s="7">
        <f t="shared" si="9"/>
        <v>3159</v>
      </c>
      <c r="M186" s="7">
        <f t="shared" si="10"/>
        <v>3523</v>
      </c>
      <c r="N186" s="7">
        <f t="shared" si="11"/>
        <v>3888</v>
      </c>
    </row>
    <row r="187" spans="1:14" x14ac:dyDescent="0.25">
      <c r="A187" s="8" t="s">
        <v>915</v>
      </c>
      <c r="B187" s="8" t="s">
        <v>894</v>
      </c>
      <c r="C187" s="8" t="s">
        <v>916</v>
      </c>
      <c r="D187" s="8" t="s">
        <v>144</v>
      </c>
      <c r="E187" s="8" t="s">
        <v>1028</v>
      </c>
      <c r="F187" s="9">
        <v>1400</v>
      </c>
      <c r="G187" s="9">
        <v>1410</v>
      </c>
      <c r="H187" s="9">
        <v>1820</v>
      </c>
      <c r="I187" s="9">
        <v>2400</v>
      </c>
      <c r="J187" s="9">
        <v>2650</v>
      </c>
      <c r="K187" s="7">
        <f t="shared" si="8"/>
        <v>3047</v>
      </c>
      <c r="L187" s="7">
        <f t="shared" si="9"/>
        <v>3445</v>
      </c>
      <c r="M187" s="7">
        <f t="shared" si="10"/>
        <v>3842</v>
      </c>
      <c r="N187" s="7">
        <f t="shared" si="11"/>
        <v>4240</v>
      </c>
    </row>
    <row r="188" spans="1:14" x14ac:dyDescent="0.25">
      <c r="A188" s="8" t="s">
        <v>920</v>
      </c>
      <c r="B188" s="8" t="s">
        <v>894</v>
      </c>
      <c r="C188" s="8" t="s">
        <v>921</v>
      </c>
      <c r="D188" s="8" t="s">
        <v>144</v>
      </c>
      <c r="E188" s="8" t="s">
        <v>1028</v>
      </c>
      <c r="F188" s="9">
        <v>1160</v>
      </c>
      <c r="G188" s="9">
        <v>1170</v>
      </c>
      <c r="H188" s="9">
        <v>1500</v>
      </c>
      <c r="I188" s="9">
        <v>1810</v>
      </c>
      <c r="J188" s="9">
        <v>2000</v>
      </c>
      <c r="K188" s="7">
        <f t="shared" si="8"/>
        <v>2300</v>
      </c>
      <c r="L188" s="7">
        <f t="shared" si="9"/>
        <v>2600</v>
      </c>
      <c r="M188" s="7">
        <f t="shared" si="10"/>
        <v>2900</v>
      </c>
      <c r="N188" s="7">
        <f t="shared" si="11"/>
        <v>3200</v>
      </c>
    </row>
    <row r="189" spans="1:14" x14ac:dyDescent="0.25">
      <c r="A189" s="8" t="s">
        <v>922</v>
      </c>
      <c r="B189" s="8" t="s">
        <v>894</v>
      </c>
      <c r="C189" s="8" t="s">
        <v>923</v>
      </c>
      <c r="D189" s="8" t="s">
        <v>144</v>
      </c>
      <c r="E189" s="8" t="s">
        <v>1028</v>
      </c>
      <c r="F189" s="9">
        <v>1480</v>
      </c>
      <c r="G189" s="9">
        <v>1490</v>
      </c>
      <c r="H189" s="9">
        <v>1920</v>
      </c>
      <c r="I189" s="9">
        <v>2350</v>
      </c>
      <c r="J189" s="9">
        <v>2580</v>
      </c>
      <c r="K189" s="7">
        <f t="shared" si="8"/>
        <v>2967</v>
      </c>
      <c r="L189" s="7">
        <f t="shared" si="9"/>
        <v>3354</v>
      </c>
      <c r="M189" s="7">
        <f t="shared" si="10"/>
        <v>3741</v>
      </c>
      <c r="N189" s="7">
        <f t="shared" si="11"/>
        <v>4128</v>
      </c>
    </row>
    <row r="190" spans="1:14" x14ac:dyDescent="0.25">
      <c r="A190" s="8" t="s">
        <v>924</v>
      </c>
      <c r="B190" s="8" t="s">
        <v>894</v>
      </c>
      <c r="C190" s="8" t="s">
        <v>925</v>
      </c>
      <c r="D190" s="8" t="s">
        <v>144</v>
      </c>
      <c r="E190" s="8" t="s">
        <v>1028</v>
      </c>
      <c r="F190" s="9">
        <v>1410</v>
      </c>
      <c r="G190" s="9">
        <v>1420</v>
      </c>
      <c r="H190" s="9">
        <v>1830</v>
      </c>
      <c r="I190" s="9">
        <v>2240</v>
      </c>
      <c r="J190" s="9">
        <v>2460</v>
      </c>
      <c r="K190" s="7">
        <f t="shared" si="8"/>
        <v>2829</v>
      </c>
      <c r="L190" s="7">
        <f t="shared" si="9"/>
        <v>3198</v>
      </c>
      <c r="M190" s="7">
        <f t="shared" si="10"/>
        <v>3567</v>
      </c>
      <c r="N190" s="7">
        <f t="shared" si="11"/>
        <v>3936</v>
      </c>
    </row>
    <row r="191" spans="1:14" x14ac:dyDescent="0.25">
      <c r="A191" s="8" t="s">
        <v>931</v>
      </c>
      <c r="B191" s="8" t="s">
        <v>894</v>
      </c>
      <c r="C191" s="8" t="s">
        <v>932</v>
      </c>
      <c r="D191" s="8" t="s">
        <v>144</v>
      </c>
      <c r="E191" s="8" t="s">
        <v>1028</v>
      </c>
      <c r="F191" s="9">
        <v>2020</v>
      </c>
      <c r="G191" s="9">
        <v>2030</v>
      </c>
      <c r="H191" s="9">
        <v>2620</v>
      </c>
      <c r="I191" s="9">
        <v>3200</v>
      </c>
      <c r="J191" s="9">
        <v>3520</v>
      </c>
      <c r="K191" s="7">
        <f t="shared" si="8"/>
        <v>4048</v>
      </c>
      <c r="L191" s="7">
        <f t="shared" si="9"/>
        <v>4576</v>
      </c>
      <c r="M191" s="7">
        <f t="shared" si="10"/>
        <v>5104</v>
      </c>
      <c r="N191" s="7">
        <f t="shared" si="11"/>
        <v>5632</v>
      </c>
    </row>
    <row r="192" spans="1:14" x14ac:dyDescent="0.25">
      <c r="A192" s="8" t="s">
        <v>936</v>
      </c>
      <c r="B192" s="8" t="s">
        <v>894</v>
      </c>
      <c r="C192" s="8" t="s">
        <v>937</v>
      </c>
      <c r="D192" s="8" t="s">
        <v>144</v>
      </c>
      <c r="E192" s="8" t="s">
        <v>1028</v>
      </c>
      <c r="F192" s="9">
        <v>1690</v>
      </c>
      <c r="G192" s="9">
        <v>1700</v>
      </c>
      <c r="H192" s="9">
        <v>2190</v>
      </c>
      <c r="I192" s="9">
        <v>2680</v>
      </c>
      <c r="J192" s="9">
        <v>2950</v>
      </c>
      <c r="K192" s="7">
        <f t="shared" si="8"/>
        <v>3392</v>
      </c>
      <c r="L192" s="7">
        <f t="shared" si="9"/>
        <v>3835</v>
      </c>
      <c r="M192" s="7">
        <f t="shared" si="10"/>
        <v>4277</v>
      </c>
      <c r="N192" s="7">
        <f t="shared" si="11"/>
        <v>4720</v>
      </c>
    </row>
    <row r="193" spans="1:14" x14ac:dyDescent="0.25">
      <c r="A193" s="8" t="s">
        <v>793</v>
      </c>
      <c r="B193" s="8" t="s">
        <v>103</v>
      </c>
      <c r="C193" s="8" t="s">
        <v>794</v>
      </c>
      <c r="D193" s="8" t="s">
        <v>200</v>
      </c>
      <c r="E193" s="8" t="s">
        <v>1028</v>
      </c>
      <c r="F193" s="9">
        <v>1130</v>
      </c>
      <c r="G193" s="9">
        <v>1300</v>
      </c>
      <c r="H193" s="9">
        <v>1620</v>
      </c>
      <c r="I193" s="9">
        <v>1970</v>
      </c>
      <c r="J193" s="9">
        <v>2210</v>
      </c>
      <c r="K193" s="7">
        <f t="shared" si="8"/>
        <v>2541</v>
      </c>
      <c r="L193" s="7">
        <f t="shared" si="9"/>
        <v>2873</v>
      </c>
      <c r="M193" s="7">
        <f t="shared" si="10"/>
        <v>3204</v>
      </c>
      <c r="N193" s="7">
        <f t="shared" si="11"/>
        <v>3536</v>
      </c>
    </row>
    <row r="194" spans="1:14" x14ac:dyDescent="0.25">
      <c r="A194" s="8" t="s">
        <v>942</v>
      </c>
      <c r="B194" s="8" t="s">
        <v>894</v>
      </c>
      <c r="C194" s="8" t="s">
        <v>937</v>
      </c>
      <c r="D194" s="8" t="s">
        <v>144</v>
      </c>
      <c r="E194" s="8" t="s">
        <v>1028</v>
      </c>
      <c r="F194" s="9">
        <v>1440</v>
      </c>
      <c r="G194" s="9">
        <v>1450</v>
      </c>
      <c r="H194" s="9">
        <v>1860</v>
      </c>
      <c r="I194" s="9">
        <v>2280</v>
      </c>
      <c r="J194" s="9">
        <v>2510</v>
      </c>
      <c r="K194" s="7">
        <f t="shared" ref="K194:K257" si="12">ROUNDDOWN(J194*1.15,0)</f>
        <v>2886</v>
      </c>
      <c r="L194" s="7">
        <f t="shared" ref="L194:L257" si="13">ROUNDDOWN(J194*1.3,0)</f>
        <v>3263</v>
      </c>
      <c r="M194" s="7">
        <f t="shared" ref="M194:M257" si="14">ROUNDDOWN(J194*1.45,0)</f>
        <v>3639</v>
      </c>
      <c r="N194" s="7">
        <f t="shared" ref="N194:N257" si="15">ROUNDDOWN(J194*1.6,0)</f>
        <v>4016</v>
      </c>
    </row>
    <row r="195" spans="1:14" x14ac:dyDescent="0.25">
      <c r="A195" s="8" t="s">
        <v>150</v>
      </c>
      <c r="B195" s="8" t="s">
        <v>142</v>
      </c>
      <c r="C195" s="8" t="s">
        <v>151</v>
      </c>
      <c r="D195" s="8" t="s">
        <v>144</v>
      </c>
      <c r="E195" s="8" t="s">
        <v>1028</v>
      </c>
      <c r="F195" s="9">
        <v>1830</v>
      </c>
      <c r="G195" s="9">
        <v>2040</v>
      </c>
      <c r="H195" s="9">
        <v>2670</v>
      </c>
      <c r="I195" s="9">
        <v>3740</v>
      </c>
      <c r="J195" s="9">
        <v>4290</v>
      </c>
      <c r="K195" s="7">
        <f t="shared" si="12"/>
        <v>4933</v>
      </c>
      <c r="L195" s="7">
        <f t="shared" si="13"/>
        <v>5577</v>
      </c>
      <c r="M195" s="7">
        <f t="shared" si="14"/>
        <v>6220</v>
      </c>
      <c r="N195" s="7">
        <f t="shared" si="15"/>
        <v>6864</v>
      </c>
    </row>
    <row r="196" spans="1:14" x14ac:dyDescent="0.25">
      <c r="A196" s="8" t="s">
        <v>946</v>
      </c>
      <c r="B196" s="8" t="s">
        <v>894</v>
      </c>
      <c r="C196" s="8" t="s">
        <v>947</v>
      </c>
      <c r="D196" s="8" t="s">
        <v>144</v>
      </c>
      <c r="E196" s="8" t="s">
        <v>1028</v>
      </c>
      <c r="F196" s="9">
        <v>1160</v>
      </c>
      <c r="G196" s="9">
        <v>1170</v>
      </c>
      <c r="H196" s="9">
        <v>1500</v>
      </c>
      <c r="I196" s="9">
        <v>1810</v>
      </c>
      <c r="J196" s="9">
        <v>2000</v>
      </c>
      <c r="K196" s="7">
        <f t="shared" si="12"/>
        <v>2300</v>
      </c>
      <c r="L196" s="7">
        <f t="shared" si="13"/>
        <v>2600</v>
      </c>
      <c r="M196" s="7">
        <f t="shared" si="14"/>
        <v>2900</v>
      </c>
      <c r="N196" s="7">
        <f t="shared" si="15"/>
        <v>3200</v>
      </c>
    </row>
    <row r="197" spans="1:14" x14ac:dyDescent="0.25">
      <c r="A197" s="8" t="s">
        <v>950</v>
      </c>
      <c r="B197" s="8" t="s">
        <v>894</v>
      </c>
      <c r="C197" s="8" t="s">
        <v>951</v>
      </c>
      <c r="D197" s="8" t="s">
        <v>144</v>
      </c>
      <c r="E197" s="8" t="s">
        <v>1028</v>
      </c>
      <c r="F197" s="9">
        <v>1350</v>
      </c>
      <c r="G197" s="9">
        <v>1360</v>
      </c>
      <c r="H197" s="9">
        <v>1760</v>
      </c>
      <c r="I197" s="9">
        <v>2150</v>
      </c>
      <c r="J197" s="9">
        <v>2370</v>
      </c>
      <c r="K197" s="7">
        <f t="shared" si="12"/>
        <v>2725</v>
      </c>
      <c r="L197" s="7">
        <f t="shared" si="13"/>
        <v>3081</v>
      </c>
      <c r="M197" s="7">
        <f t="shared" si="14"/>
        <v>3436</v>
      </c>
      <c r="N197" s="7">
        <f t="shared" si="15"/>
        <v>3792</v>
      </c>
    </row>
    <row r="198" spans="1:14" x14ac:dyDescent="0.25">
      <c r="A198" s="8" t="s">
        <v>953</v>
      </c>
      <c r="B198" s="8" t="s">
        <v>894</v>
      </c>
      <c r="C198" s="8" t="s">
        <v>954</v>
      </c>
      <c r="D198" s="8" t="s">
        <v>144</v>
      </c>
      <c r="E198" s="8" t="s">
        <v>1028</v>
      </c>
      <c r="F198" s="9">
        <v>1400</v>
      </c>
      <c r="G198" s="9">
        <v>1400</v>
      </c>
      <c r="H198" s="9">
        <v>1810</v>
      </c>
      <c r="I198" s="9">
        <v>2210</v>
      </c>
      <c r="J198" s="9">
        <v>2430</v>
      </c>
      <c r="K198" s="7">
        <f t="shared" si="12"/>
        <v>2794</v>
      </c>
      <c r="L198" s="7">
        <f t="shared" si="13"/>
        <v>3159</v>
      </c>
      <c r="M198" s="7">
        <f t="shared" si="14"/>
        <v>3523</v>
      </c>
      <c r="N198" s="7">
        <f t="shared" si="15"/>
        <v>3888</v>
      </c>
    </row>
    <row r="199" spans="1:14" x14ac:dyDescent="0.25">
      <c r="A199" s="8" t="s">
        <v>955</v>
      </c>
      <c r="B199" s="8" t="s">
        <v>894</v>
      </c>
      <c r="C199" s="8" t="s">
        <v>956</v>
      </c>
      <c r="D199" s="8" t="s">
        <v>144</v>
      </c>
      <c r="E199" s="8" t="s">
        <v>1028</v>
      </c>
      <c r="F199" s="9">
        <v>1450</v>
      </c>
      <c r="G199" s="9">
        <v>1460</v>
      </c>
      <c r="H199" s="9">
        <v>1880</v>
      </c>
      <c r="I199" s="9">
        <v>2300</v>
      </c>
      <c r="J199" s="9">
        <v>2530</v>
      </c>
      <c r="K199" s="7">
        <f t="shared" si="12"/>
        <v>2909</v>
      </c>
      <c r="L199" s="7">
        <f t="shared" si="13"/>
        <v>3289</v>
      </c>
      <c r="M199" s="7">
        <f t="shared" si="14"/>
        <v>3668</v>
      </c>
      <c r="N199" s="7">
        <f t="shared" si="15"/>
        <v>4048</v>
      </c>
    </row>
    <row r="200" spans="1:14" x14ac:dyDescent="0.25">
      <c r="A200" s="8" t="s">
        <v>152</v>
      </c>
      <c r="B200" s="8" t="s">
        <v>142</v>
      </c>
      <c r="C200" s="8" t="s">
        <v>153</v>
      </c>
      <c r="D200" s="8" t="s">
        <v>144</v>
      </c>
      <c r="E200" s="8" t="s">
        <v>1028</v>
      </c>
      <c r="F200" s="9">
        <v>1160</v>
      </c>
      <c r="G200" s="9">
        <v>1300</v>
      </c>
      <c r="H200" s="9">
        <v>1710</v>
      </c>
      <c r="I200" s="9">
        <v>2400</v>
      </c>
      <c r="J200" s="9">
        <v>2680</v>
      </c>
      <c r="K200" s="7">
        <f t="shared" si="12"/>
        <v>3082</v>
      </c>
      <c r="L200" s="7">
        <f t="shared" si="13"/>
        <v>3484</v>
      </c>
      <c r="M200" s="7">
        <f t="shared" si="14"/>
        <v>3886</v>
      </c>
      <c r="N200" s="7">
        <f t="shared" si="15"/>
        <v>4288</v>
      </c>
    </row>
    <row r="201" spans="1:14" x14ac:dyDescent="0.25">
      <c r="A201" s="8" t="s">
        <v>887</v>
      </c>
      <c r="B201" s="8" t="s">
        <v>859</v>
      </c>
      <c r="C201" s="8" t="s">
        <v>888</v>
      </c>
      <c r="D201" s="8" t="s">
        <v>144</v>
      </c>
      <c r="E201" s="8" t="s">
        <v>1028</v>
      </c>
      <c r="F201" s="9">
        <v>1160</v>
      </c>
      <c r="G201" s="9">
        <v>1170</v>
      </c>
      <c r="H201" s="9">
        <v>1500</v>
      </c>
      <c r="I201" s="9">
        <v>1810</v>
      </c>
      <c r="J201" s="9">
        <v>2170</v>
      </c>
      <c r="K201" s="7">
        <f t="shared" si="12"/>
        <v>2495</v>
      </c>
      <c r="L201" s="7">
        <f t="shared" si="13"/>
        <v>2821</v>
      </c>
      <c r="M201" s="7">
        <f t="shared" si="14"/>
        <v>3146</v>
      </c>
      <c r="N201" s="7">
        <f t="shared" si="15"/>
        <v>3472</v>
      </c>
    </row>
    <row r="202" spans="1:14" x14ac:dyDescent="0.25">
      <c r="A202" s="8" t="s">
        <v>957</v>
      </c>
      <c r="B202" s="8" t="s">
        <v>894</v>
      </c>
      <c r="C202" s="8" t="s">
        <v>958</v>
      </c>
      <c r="D202" s="8" t="s">
        <v>144</v>
      </c>
      <c r="E202" s="8" t="s">
        <v>1028</v>
      </c>
      <c r="F202" s="9">
        <v>2140</v>
      </c>
      <c r="G202" s="9">
        <v>2160</v>
      </c>
      <c r="H202" s="9">
        <v>2780</v>
      </c>
      <c r="I202" s="9">
        <v>3400</v>
      </c>
      <c r="J202" s="9">
        <v>3740</v>
      </c>
      <c r="K202" s="7">
        <f t="shared" si="12"/>
        <v>4301</v>
      </c>
      <c r="L202" s="7">
        <f t="shared" si="13"/>
        <v>4862</v>
      </c>
      <c r="M202" s="7">
        <f t="shared" si="14"/>
        <v>5423</v>
      </c>
      <c r="N202" s="7">
        <f t="shared" si="15"/>
        <v>5984</v>
      </c>
    </row>
    <row r="203" spans="1:14" x14ac:dyDescent="0.25">
      <c r="A203" s="8" t="s">
        <v>959</v>
      </c>
      <c r="B203" s="8" t="s">
        <v>894</v>
      </c>
      <c r="C203" s="8" t="s">
        <v>951</v>
      </c>
      <c r="D203" s="8" t="s">
        <v>144</v>
      </c>
      <c r="E203" s="8" t="s">
        <v>1028</v>
      </c>
      <c r="F203" s="9">
        <v>1160</v>
      </c>
      <c r="G203" s="9">
        <v>1300</v>
      </c>
      <c r="H203" s="9">
        <v>1710</v>
      </c>
      <c r="I203" s="9">
        <v>2400</v>
      </c>
      <c r="J203" s="9">
        <v>2650</v>
      </c>
      <c r="K203" s="7">
        <f t="shared" si="12"/>
        <v>3047</v>
      </c>
      <c r="L203" s="7">
        <f t="shared" si="13"/>
        <v>3445</v>
      </c>
      <c r="M203" s="7">
        <f t="shared" si="14"/>
        <v>3842</v>
      </c>
      <c r="N203" s="7">
        <f t="shared" si="15"/>
        <v>4240</v>
      </c>
    </row>
    <row r="204" spans="1:14" x14ac:dyDescent="0.25">
      <c r="A204" s="8" t="s">
        <v>960</v>
      </c>
      <c r="B204" s="8" t="s">
        <v>894</v>
      </c>
      <c r="C204" s="8" t="s">
        <v>961</v>
      </c>
      <c r="D204" s="8" t="s">
        <v>144</v>
      </c>
      <c r="E204" s="8" t="s">
        <v>1028</v>
      </c>
      <c r="F204" s="9">
        <v>1160</v>
      </c>
      <c r="G204" s="9">
        <v>1170</v>
      </c>
      <c r="H204" s="9">
        <v>1500</v>
      </c>
      <c r="I204" s="9">
        <v>1810</v>
      </c>
      <c r="J204" s="9">
        <v>2090</v>
      </c>
      <c r="K204" s="7">
        <f t="shared" si="12"/>
        <v>2403</v>
      </c>
      <c r="L204" s="7">
        <f t="shared" si="13"/>
        <v>2717</v>
      </c>
      <c r="M204" s="7">
        <f t="shared" si="14"/>
        <v>3030</v>
      </c>
      <c r="N204" s="7">
        <f t="shared" si="15"/>
        <v>3344</v>
      </c>
    </row>
    <row r="205" spans="1:14" x14ac:dyDescent="0.25">
      <c r="A205" s="8" t="s">
        <v>962</v>
      </c>
      <c r="B205" s="8" t="s">
        <v>894</v>
      </c>
      <c r="C205" s="8" t="s">
        <v>932</v>
      </c>
      <c r="D205" s="8" t="s">
        <v>144</v>
      </c>
      <c r="E205" s="8" t="s">
        <v>1028</v>
      </c>
      <c r="F205" s="9">
        <v>1550</v>
      </c>
      <c r="G205" s="9">
        <v>1560</v>
      </c>
      <c r="H205" s="9">
        <v>2010</v>
      </c>
      <c r="I205" s="9">
        <v>2460</v>
      </c>
      <c r="J205" s="9">
        <v>2700</v>
      </c>
      <c r="K205" s="7">
        <f t="shared" si="12"/>
        <v>3105</v>
      </c>
      <c r="L205" s="7">
        <f t="shared" si="13"/>
        <v>3510</v>
      </c>
      <c r="M205" s="7">
        <f t="shared" si="14"/>
        <v>3915</v>
      </c>
      <c r="N205" s="7">
        <f t="shared" si="15"/>
        <v>4320</v>
      </c>
    </row>
    <row r="206" spans="1:14" x14ac:dyDescent="0.25">
      <c r="A206" s="8" t="s">
        <v>965</v>
      </c>
      <c r="B206" s="8" t="s">
        <v>894</v>
      </c>
      <c r="C206" s="8" t="s">
        <v>966</v>
      </c>
      <c r="D206" s="8" t="s">
        <v>144</v>
      </c>
      <c r="E206" s="8" t="s">
        <v>1028</v>
      </c>
      <c r="F206" s="9">
        <v>1230</v>
      </c>
      <c r="G206" s="9">
        <v>1240</v>
      </c>
      <c r="H206" s="9">
        <v>1600</v>
      </c>
      <c r="I206" s="9">
        <v>1950</v>
      </c>
      <c r="J206" s="9">
        <v>2150</v>
      </c>
      <c r="K206" s="7">
        <f t="shared" si="12"/>
        <v>2472</v>
      </c>
      <c r="L206" s="7">
        <f t="shared" si="13"/>
        <v>2795</v>
      </c>
      <c r="M206" s="7">
        <f t="shared" si="14"/>
        <v>3117</v>
      </c>
      <c r="N206" s="7">
        <f t="shared" si="15"/>
        <v>3440</v>
      </c>
    </row>
    <row r="207" spans="1:14" x14ac:dyDescent="0.25">
      <c r="A207" s="8" t="s">
        <v>967</v>
      </c>
      <c r="B207" s="8" t="s">
        <v>894</v>
      </c>
      <c r="C207" s="8" t="s">
        <v>968</v>
      </c>
      <c r="D207" s="8" t="s">
        <v>144</v>
      </c>
      <c r="E207" s="8" t="s">
        <v>1028</v>
      </c>
      <c r="F207" s="9">
        <v>1400</v>
      </c>
      <c r="G207" s="9">
        <v>1400</v>
      </c>
      <c r="H207" s="9">
        <v>1810</v>
      </c>
      <c r="I207" s="9">
        <v>2210</v>
      </c>
      <c r="J207" s="9">
        <v>2430</v>
      </c>
      <c r="K207" s="7">
        <f t="shared" si="12"/>
        <v>2794</v>
      </c>
      <c r="L207" s="7">
        <f t="shared" si="13"/>
        <v>3159</v>
      </c>
      <c r="M207" s="7">
        <f t="shared" si="14"/>
        <v>3523</v>
      </c>
      <c r="N207" s="7">
        <f t="shared" si="15"/>
        <v>3888</v>
      </c>
    </row>
    <row r="208" spans="1:14" x14ac:dyDescent="0.25">
      <c r="A208" s="8" t="s">
        <v>969</v>
      </c>
      <c r="B208" s="8" t="s">
        <v>894</v>
      </c>
      <c r="C208" s="8" t="s">
        <v>966</v>
      </c>
      <c r="D208" s="8" t="s">
        <v>144</v>
      </c>
      <c r="E208" s="8" t="s">
        <v>1028</v>
      </c>
      <c r="F208" s="9">
        <v>1160</v>
      </c>
      <c r="G208" s="9">
        <v>1170</v>
      </c>
      <c r="H208" s="9">
        <v>1510</v>
      </c>
      <c r="I208" s="9">
        <v>1840</v>
      </c>
      <c r="J208" s="9">
        <v>2030</v>
      </c>
      <c r="K208" s="7">
        <f t="shared" si="12"/>
        <v>2334</v>
      </c>
      <c r="L208" s="7">
        <f t="shared" si="13"/>
        <v>2639</v>
      </c>
      <c r="M208" s="7">
        <f t="shared" si="14"/>
        <v>2943</v>
      </c>
      <c r="N208" s="7">
        <f t="shared" si="15"/>
        <v>3248</v>
      </c>
    </row>
    <row r="209" spans="1:14" x14ac:dyDescent="0.25">
      <c r="A209" s="8" t="s">
        <v>970</v>
      </c>
      <c r="B209" s="8" t="s">
        <v>894</v>
      </c>
      <c r="C209" s="8" t="s">
        <v>971</v>
      </c>
      <c r="D209" s="8" t="s">
        <v>144</v>
      </c>
      <c r="E209" s="8" t="s">
        <v>1028</v>
      </c>
      <c r="F209" s="9">
        <v>1260</v>
      </c>
      <c r="G209" s="9">
        <v>1270</v>
      </c>
      <c r="H209" s="9">
        <v>1640</v>
      </c>
      <c r="I209" s="9">
        <v>2000</v>
      </c>
      <c r="J209" s="9">
        <v>2210</v>
      </c>
      <c r="K209" s="7">
        <f t="shared" si="12"/>
        <v>2541</v>
      </c>
      <c r="L209" s="7">
        <f t="shared" si="13"/>
        <v>2873</v>
      </c>
      <c r="M209" s="7">
        <f t="shared" si="14"/>
        <v>3204</v>
      </c>
      <c r="N209" s="7">
        <f t="shared" si="15"/>
        <v>3536</v>
      </c>
    </row>
    <row r="210" spans="1:14" x14ac:dyDescent="0.25">
      <c r="A210" s="8" t="s">
        <v>972</v>
      </c>
      <c r="B210" s="8" t="s">
        <v>894</v>
      </c>
      <c r="C210" s="8" t="s">
        <v>947</v>
      </c>
      <c r="D210" s="8" t="s">
        <v>144</v>
      </c>
      <c r="E210" s="8" t="s">
        <v>1028</v>
      </c>
      <c r="F210" s="9">
        <v>1570</v>
      </c>
      <c r="G210" s="9">
        <v>1580</v>
      </c>
      <c r="H210" s="9">
        <v>2040</v>
      </c>
      <c r="I210" s="9">
        <v>2490</v>
      </c>
      <c r="J210" s="9">
        <v>2740</v>
      </c>
      <c r="K210" s="7">
        <f t="shared" si="12"/>
        <v>3151</v>
      </c>
      <c r="L210" s="7">
        <f t="shared" si="13"/>
        <v>3562</v>
      </c>
      <c r="M210" s="7">
        <f t="shared" si="14"/>
        <v>3973</v>
      </c>
      <c r="N210" s="7">
        <f t="shared" si="15"/>
        <v>4384</v>
      </c>
    </row>
    <row r="211" spans="1:14" x14ac:dyDescent="0.25">
      <c r="A211" s="8" t="s">
        <v>973</v>
      </c>
      <c r="B211" s="8" t="s">
        <v>894</v>
      </c>
      <c r="C211" s="8" t="s">
        <v>974</v>
      </c>
      <c r="D211" s="8" t="s">
        <v>144</v>
      </c>
      <c r="E211" s="8" t="s">
        <v>1028</v>
      </c>
      <c r="F211" s="9">
        <v>1220</v>
      </c>
      <c r="G211" s="9">
        <v>1230</v>
      </c>
      <c r="H211" s="9">
        <v>1580</v>
      </c>
      <c r="I211" s="9">
        <v>1930</v>
      </c>
      <c r="J211" s="9">
        <v>2120</v>
      </c>
      <c r="K211" s="7">
        <f t="shared" si="12"/>
        <v>2438</v>
      </c>
      <c r="L211" s="7">
        <f t="shared" si="13"/>
        <v>2756</v>
      </c>
      <c r="M211" s="7">
        <f t="shared" si="14"/>
        <v>3074</v>
      </c>
      <c r="N211" s="7">
        <f t="shared" si="15"/>
        <v>3392</v>
      </c>
    </row>
    <row r="212" spans="1:14" x14ac:dyDescent="0.25">
      <c r="A212" s="8" t="s">
        <v>975</v>
      </c>
      <c r="B212" s="8" t="s">
        <v>894</v>
      </c>
      <c r="C212" s="8" t="s">
        <v>976</v>
      </c>
      <c r="D212" s="8" t="s">
        <v>144</v>
      </c>
      <c r="E212" s="8" t="s">
        <v>1028</v>
      </c>
      <c r="F212" s="9">
        <v>1950</v>
      </c>
      <c r="G212" s="9">
        <v>1960</v>
      </c>
      <c r="H212" s="9">
        <v>2530</v>
      </c>
      <c r="I212" s="9">
        <v>3090</v>
      </c>
      <c r="J212" s="9">
        <v>3400</v>
      </c>
      <c r="K212" s="7">
        <f t="shared" si="12"/>
        <v>3910</v>
      </c>
      <c r="L212" s="7">
        <f t="shared" si="13"/>
        <v>4420</v>
      </c>
      <c r="M212" s="7">
        <f t="shared" si="14"/>
        <v>4930</v>
      </c>
      <c r="N212" s="7">
        <f t="shared" si="15"/>
        <v>5440</v>
      </c>
    </row>
    <row r="213" spans="1:14" x14ac:dyDescent="0.25">
      <c r="A213" s="8" t="s">
        <v>977</v>
      </c>
      <c r="B213" s="8" t="s">
        <v>894</v>
      </c>
      <c r="C213" s="8" t="s">
        <v>976</v>
      </c>
      <c r="D213" s="8" t="s">
        <v>144</v>
      </c>
      <c r="E213" s="8" t="s">
        <v>1028</v>
      </c>
      <c r="F213" s="9">
        <v>1400</v>
      </c>
      <c r="G213" s="9">
        <v>1400</v>
      </c>
      <c r="H213" s="9">
        <v>1810</v>
      </c>
      <c r="I213" s="9">
        <v>2210</v>
      </c>
      <c r="J213" s="9">
        <v>2430</v>
      </c>
      <c r="K213" s="7">
        <f t="shared" si="12"/>
        <v>2794</v>
      </c>
      <c r="L213" s="7">
        <f t="shared" si="13"/>
        <v>3159</v>
      </c>
      <c r="M213" s="7">
        <f t="shared" si="14"/>
        <v>3523</v>
      </c>
      <c r="N213" s="7">
        <f t="shared" si="15"/>
        <v>3888</v>
      </c>
    </row>
    <row r="214" spans="1:14" x14ac:dyDescent="0.25">
      <c r="A214" s="8" t="s">
        <v>978</v>
      </c>
      <c r="B214" s="8" t="s">
        <v>894</v>
      </c>
      <c r="C214" s="8" t="s">
        <v>979</v>
      </c>
      <c r="D214" s="8" t="s">
        <v>144</v>
      </c>
      <c r="E214" s="8" t="s">
        <v>1028</v>
      </c>
      <c r="F214" s="9">
        <v>1220</v>
      </c>
      <c r="G214" s="9">
        <v>1230</v>
      </c>
      <c r="H214" s="9">
        <v>1580</v>
      </c>
      <c r="I214" s="9">
        <v>1930</v>
      </c>
      <c r="J214" s="9">
        <v>2120</v>
      </c>
      <c r="K214" s="7">
        <f t="shared" si="12"/>
        <v>2438</v>
      </c>
      <c r="L214" s="7">
        <f t="shared" si="13"/>
        <v>2756</v>
      </c>
      <c r="M214" s="7">
        <f t="shared" si="14"/>
        <v>3074</v>
      </c>
      <c r="N214" s="7">
        <f t="shared" si="15"/>
        <v>3392</v>
      </c>
    </row>
    <row r="215" spans="1:14" x14ac:dyDescent="0.25">
      <c r="A215" s="8" t="s">
        <v>980</v>
      </c>
      <c r="B215" s="8" t="s">
        <v>894</v>
      </c>
      <c r="C215" s="8" t="s">
        <v>932</v>
      </c>
      <c r="D215" s="8" t="s">
        <v>144</v>
      </c>
      <c r="E215" s="8" t="s">
        <v>1028</v>
      </c>
      <c r="F215" s="9">
        <v>1330</v>
      </c>
      <c r="G215" s="9">
        <v>1340</v>
      </c>
      <c r="H215" s="9">
        <v>1730</v>
      </c>
      <c r="I215" s="9">
        <v>2110</v>
      </c>
      <c r="J215" s="9">
        <v>2330</v>
      </c>
      <c r="K215" s="7">
        <f t="shared" si="12"/>
        <v>2679</v>
      </c>
      <c r="L215" s="7">
        <f t="shared" si="13"/>
        <v>3029</v>
      </c>
      <c r="M215" s="7">
        <f t="shared" si="14"/>
        <v>3378</v>
      </c>
      <c r="N215" s="7">
        <f t="shared" si="15"/>
        <v>3728</v>
      </c>
    </row>
    <row r="216" spans="1:14" x14ac:dyDescent="0.25">
      <c r="A216" s="8" t="s">
        <v>154</v>
      </c>
      <c r="B216" s="8" t="s">
        <v>142</v>
      </c>
      <c r="C216" s="8" t="s">
        <v>151</v>
      </c>
      <c r="D216" s="8" t="s">
        <v>144</v>
      </c>
      <c r="E216" s="8" t="s">
        <v>1028</v>
      </c>
      <c r="F216" s="9">
        <v>1830</v>
      </c>
      <c r="G216" s="9">
        <v>2040</v>
      </c>
      <c r="H216" s="9">
        <v>2670</v>
      </c>
      <c r="I216" s="9">
        <v>3740</v>
      </c>
      <c r="J216" s="9">
        <v>4290</v>
      </c>
      <c r="K216" s="7">
        <f t="shared" si="12"/>
        <v>4933</v>
      </c>
      <c r="L216" s="7">
        <f t="shared" si="13"/>
        <v>5577</v>
      </c>
      <c r="M216" s="7">
        <f t="shared" si="14"/>
        <v>6220</v>
      </c>
      <c r="N216" s="7">
        <f t="shared" si="15"/>
        <v>6864</v>
      </c>
    </row>
    <row r="217" spans="1:14" x14ac:dyDescent="0.25">
      <c r="A217" s="8" t="s">
        <v>981</v>
      </c>
      <c r="B217" s="8" t="s">
        <v>894</v>
      </c>
      <c r="C217" s="8" t="s">
        <v>982</v>
      </c>
      <c r="D217" s="8" t="s">
        <v>144</v>
      </c>
      <c r="E217" s="8" t="s">
        <v>1028</v>
      </c>
      <c r="F217" s="9">
        <v>1160</v>
      </c>
      <c r="G217" s="9">
        <v>1170</v>
      </c>
      <c r="H217" s="9">
        <v>1500</v>
      </c>
      <c r="I217" s="9">
        <v>1810</v>
      </c>
      <c r="J217" s="9">
        <v>2000</v>
      </c>
      <c r="K217" s="7">
        <f t="shared" si="12"/>
        <v>2300</v>
      </c>
      <c r="L217" s="7">
        <f t="shared" si="13"/>
        <v>2600</v>
      </c>
      <c r="M217" s="7">
        <f t="shared" si="14"/>
        <v>2900</v>
      </c>
      <c r="N217" s="7">
        <f t="shared" si="15"/>
        <v>3200</v>
      </c>
    </row>
    <row r="218" spans="1:14" x14ac:dyDescent="0.25">
      <c r="A218" s="8" t="s">
        <v>983</v>
      </c>
      <c r="B218" s="8" t="s">
        <v>894</v>
      </c>
      <c r="C218" s="8" t="s">
        <v>984</v>
      </c>
      <c r="D218" s="8" t="s">
        <v>144</v>
      </c>
      <c r="E218" s="8" t="s">
        <v>1028</v>
      </c>
      <c r="F218" s="9">
        <v>1460</v>
      </c>
      <c r="G218" s="9">
        <v>1470</v>
      </c>
      <c r="H218" s="9">
        <v>1900</v>
      </c>
      <c r="I218" s="9">
        <v>2320</v>
      </c>
      <c r="J218" s="9">
        <v>2560</v>
      </c>
      <c r="K218" s="7">
        <f t="shared" si="12"/>
        <v>2944</v>
      </c>
      <c r="L218" s="7">
        <f t="shared" si="13"/>
        <v>3328</v>
      </c>
      <c r="M218" s="7">
        <f t="shared" si="14"/>
        <v>3712</v>
      </c>
      <c r="N218" s="7">
        <f t="shared" si="15"/>
        <v>4096</v>
      </c>
    </row>
    <row r="219" spans="1:14" x14ac:dyDescent="0.25">
      <c r="A219" s="8" t="s">
        <v>985</v>
      </c>
      <c r="B219" s="8" t="s">
        <v>894</v>
      </c>
      <c r="C219" s="8" t="s">
        <v>925</v>
      </c>
      <c r="D219" s="8" t="s">
        <v>144</v>
      </c>
      <c r="E219" s="8" t="s">
        <v>1028</v>
      </c>
      <c r="F219" s="9">
        <v>1640</v>
      </c>
      <c r="G219" s="9">
        <v>1650</v>
      </c>
      <c r="H219" s="9">
        <v>2130</v>
      </c>
      <c r="I219" s="9">
        <v>2600</v>
      </c>
      <c r="J219" s="9">
        <v>2860</v>
      </c>
      <c r="K219" s="7">
        <f t="shared" si="12"/>
        <v>3289</v>
      </c>
      <c r="L219" s="7">
        <f t="shared" si="13"/>
        <v>3718</v>
      </c>
      <c r="M219" s="7">
        <f t="shared" si="14"/>
        <v>4147</v>
      </c>
      <c r="N219" s="7">
        <f t="shared" si="15"/>
        <v>4576</v>
      </c>
    </row>
    <row r="220" spans="1:14" x14ac:dyDescent="0.25">
      <c r="A220" s="8" t="s">
        <v>155</v>
      </c>
      <c r="B220" s="8" t="s">
        <v>142</v>
      </c>
      <c r="C220" s="8" t="s">
        <v>156</v>
      </c>
      <c r="D220" s="8" t="s">
        <v>144</v>
      </c>
      <c r="E220" s="8" t="s">
        <v>1028</v>
      </c>
      <c r="F220" s="9">
        <v>1160</v>
      </c>
      <c r="G220" s="9">
        <v>1300</v>
      </c>
      <c r="H220" s="9">
        <v>1710</v>
      </c>
      <c r="I220" s="9">
        <v>2400</v>
      </c>
      <c r="J220" s="9">
        <v>2670</v>
      </c>
      <c r="K220" s="7">
        <f t="shared" si="12"/>
        <v>3070</v>
      </c>
      <c r="L220" s="7">
        <f t="shared" si="13"/>
        <v>3471</v>
      </c>
      <c r="M220" s="7">
        <f t="shared" si="14"/>
        <v>3871</v>
      </c>
      <c r="N220" s="7">
        <f t="shared" si="15"/>
        <v>4272</v>
      </c>
    </row>
    <row r="221" spans="1:14" x14ac:dyDescent="0.25">
      <c r="A221" s="8" t="s">
        <v>986</v>
      </c>
      <c r="B221" s="8" t="s">
        <v>894</v>
      </c>
      <c r="C221" s="8" t="s">
        <v>968</v>
      </c>
      <c r="D221" s="8" t="s">
        <v>144</v>
      </c>
      <c r="E221" s="8" t="s">
        <v>1028</v>
      </c>
      <c r="F221" s="9">
        <v>1530</v>
      </c>
      <c r="G221" s="9">
        <v>1540</v>
      </c>
      <c r="H221" s="9">
        <v>1990</v>
      </c>
      <c r="I221" s="9">
        <v>2430</v>
      </c>
      <c r="J221" s="9">
        <v>2680</v>
      </c>
      <c r="K221" s="7">
        <f t="shared" si="12"/>
        <v>3082</v>
      </c>
      <c r="L221" s="7">
        <f t="shared" si="13"/>
        <v>3484</v>
      </c>
      <c r="M221" s="7">
        <f t="shared" si="14"/>
        <v>3886</v>
      </c>
      <c r="N221" s="7">
        <f t="shared" si="15"/>
        <v>4288</v>
      </c>
    </row>
    <row r="222" spans="1:14" x14ac:dyDescent="0.25">
      <c r="A222" s="8" t="s">
        <v>987</v>
      </c>
      <c r="B222" s="8" t="s">
        <v>894</v>
      </c>
      <c r="C222" s="8" t="s">
        <v>988</v>
      </c>
      <c r="D222" s="8" t="s">
        <v>144</v>
      </c>
      <c r="E222" s="8" t="s">
        <v>1028</v>
      </c>
      <c r="F222" s="9">
        <v>1160</v>
      </c>
      <c r="G222" s="9">
        <v>1170</v>
      </c>
      <c r="H222" s="9">
        <v>1500</v>
      </c>
      <c r="I222" s="9">
        <v>1820</v>
      </c>
      <c r="J222" s="9">
        <v>2000</v>
      </c>
      <c r="K222" s="7">
        <f t="shared" si="12"/>
        <v>2300</v>
      </c>
      <c r="L222" s="7">
        <f t="shared" si="13"/>
        <v>2600</v>
      </c>
      <c r="M222" s="7">
        <f t="shared" si="14"/>
        <v>2900</v>
      </c>
      <c r="N222" s="7">
        <f t="shared" si="15"/>
        <v>3200</v>
      </c>
    </row>
    <row r="223" spans="1:14" x14ac:dyDescent="0.25">
      <c r="A223" s="8" t="s">
        <v>989</v>
      </c>
      <c r="B223" s="8" t="s">
        <v>894</v>
      </c>
      <c r="C223" s="8" t="s">
        <v>990</v>
      </c>
      <c r="D223" s="8" t="s">
        <v>144</v>
      </c>
      <c r="E223" s="8" t="s">
        <v>1028</v>
      </c>
      <c r="F223" s="9">
        <v>1210</v>
      </c>
      <c r="G223" s="9">
        <v>1220</v>
      </c>
      <c r="H223" s="9">
        <v>1570</v>
      </c>
      <c r="I223" s="9">
        <v>1920</v>
      </c>
      <c r="J223" s="9">
        <v>2110</v>
      </c>
      <c r="K223" s="7">
        <f t="shared" si="12"/>
        <v>2426</v>
      </c>
      <c r="L223" s="7">
        <f t="shared" si="13"/>
        <v>2743</v>
      </c>
      <c r="M223" s="7">
        <f t="shared" si="14"/>
        <v>3059</v>
      </c>
      <c r="N223" s="7">
        <f t="shared" si="15"/>
        <v>3376</v>
      </c>
    </row>
    <row r="224" spans="1:14" x14ac:dyDescent="0.25">
      <c r="A224" s="8" t="s">
        <v>991</v>
      </c>
      <c r="B224" s="8" t="s">
        <v>894</v>
      </c>
      <c r="C224" s="8" t="s">
        <v>992</v>
      </c>
      <c r="D224" s="8" t="s">
        <v>144</v>
      </c>
      <c r="E224" s="8" t="s">
        <v>1028</v>
      </c>
      <c r="F224" s="9">
        <v>2040</v>
      </c>
      <c r="G224" s="9">
        <v>2050</v>
      </c>
      <c r="H224" s="9">
        <v>2640</v>
      </c>
      <c r="I224" s="9">
        <v>3230</v>
      </c>
      <c r="J224" s="9">
        <v>3550</v>
      </c>
      <c r="K224" s="7">
        <f t="shared" si="12"/>
        <v>4082</v>
      </c>
      <c r="L224" s="7">
        <f t="shared" si="13"/>
        <v>4615</v>
      </c>
      <c r="M224" s="7">
        <f t="shared" si="14"/>
        <v>5147</v>
      </c>
      <c r="N224" s="7">
        <f t="shared" si="15"/>
        <v>5680</v>
      </c>
    </row>
    <row r="225" spans="1:14" x14ac:dyDescent="0.25">
      <c r="A225" s="8" t="s">
        <v>993</v>
      </c>
      <c r="B225" s="8" t="s">
        <v>894</v>
      </c>
      <c r="C225" s="8" t="s">
        <v>994</v>
      </c>
      <c r="D225" s="8" t="s">
        <v>144</v>
      </c>
      <c r="E225" s="8" t="s">
        <v>1028</v>
      </c>
      <c r="F225" s="9">
        <v>1290</v>
      </c>
      <c r="G225" s="9">
        <v>1300</v>
      </c>
      <c r="H225" s="9">
        <v>1670</v>
      </c>
      <c r="I225" s="9">
        <v>2040</v>
      </c>
      <c r="J225" s="9">
        <v>2250</v>
      </c>
      <c r="K225" s="7">
        <f t="shared" si="12"/>
        <v>2587</v>
      </c>
      <c r="L225" s="7">
        <f t="shared" si="13"/>
        <v>2925</v>
      </c>
      <c r="M225" s="7">
        <f t="shared" si="14"/>
        <v>3262</v>
      </c>
      <c r="N225" s="7">
        <f t="shared" si="15"/>
        <v>3600</v>
      </c>
    </row>
    <row r="226" spans="1:14" x14ac:dyDescent="0.25">
      <c r="A226" s="8" t="s">
        <v>995</v>
      </c>
      <c r="B226" s="8" t="s">
        <v>894</v>
      </c>
      <c r="C226" s="8" t="s">
        <v>996</v>
      </c>
      <c r="D226" s="8" t="s">
        <v>144</v>
      </c>
      <c r="E226" s="8" t="s">
        <v>1028</v>
      </c>
      <c r="F226" s="9">
        <v>1160</v>
      </c>
      <c r="G226" s="9">
        <v>1170</v>
      </c>
      <c r="H226" s="9">
        <v>1500</v>
      </c>
      <c r="I226" s="9">
        <v>1810</v>
      </c>
      <c r="J226" s="9">
        <v>2090</v>
      </c>
      <c r="K226" s="7">
        <f t="shared" si="12"/>
        <v>2403</v>
      </c>
      <c r="L226" s="7">
        <f t="shared" si="13"/>
        <v>2717</v>
      </c>
      <c r="M226" s="7">
        <f t="shared" si="14"/>
        <v>3030</v>
      </c>
      <c r="N226" s="7">
        <f t="shared" si="15"/>
        <v>3344</v>
      </c>
    </row>
    <row r="227" spans="1:14" x14ac:dyDescent="0.25">
      <c r="A227" s="8" t="s">
        <v>997</v>
      </c>
      <c r="B227" s="8" t="s">
        <v>894</v>
      </c>
      <c r="C227" s="8" t="s">
        <v>956</v>
      </c>
      <c r="D227" s="8" t="s">
        <v>144</v>
      </c>
      <c r="E227" s="8" t="s">
        <v>1028</v>
      </c>
      <c r="F227" s="9">
        <v>1400</v>
      </c>
      <c r="G227" s="9">
        <v>1400</v>
      </c>
      <c r="H227" s="9">
        <v>1810</v>
      </c>
      <c r="I227" s="9">
        <v>2210</v>
      </c>
      <c r="J227" s="9">
        <v>2430</v>
      </c>
      <c r="K227" s="7">
        <f t="shared" si="12"/>
        <v>2794</v>
      </c>
      <c r="L227" s="7">
        <f t="shared" si="13"/>
        <v>3159</v>
      </c>
      <c r="M227" s="7">
        <f t="shared" si="14"/>
        <v>3523</v>
      </c>
      <c r="N227" s="7">
        <f t="shared" si="15"/>
        <v>3888</v>
      </c>
    </row>
    <row r="228" spans="1:14" x14ac:dyDescent="0.25">
      <c r="A228" s="8" t="s">
        <v>998</v>
      </c>
      <c r="B228" s="8" t="s">
        <v>894</v>
      </c>
      <c r="C228" s="8" t="s">
        <v>951</v>
      </c>
      <c r="D228" s="8" t="s">
        <v>144</v>
      </c>
      <c r="E228" s="8" t="s">
        <v>1028</v>
      </c>
      <c r="F228" s="9">
        <v>1240</v>
      </c>
      <c r="G228" s="9">
        <v>1250</v>
      </c>
      <c r="H228" s="9">
        <v>1610</v>
      </c>
      <c r="I228" s="9">
        <v>1970</v>
      </c>
      <c r="J228" s="9">
        <v>2170</v>
      </c>
      <c r="K228" s="7">
        <f t="shared" si="12"/>
        <v>2495</v>
      </c>
      <c r="L228" s="7">
        <f t="shared" si="13"/>
        <v>2821</v>
      </c>
      <c r="M228" s="7">
        <f t="shared" si="14"/>
        <v>3146</v>
      </c>
      <c r="N228" s="7">
        <f t="shared" si="15"/>
        <v>3472</v>
      </c>
    </row>
    <row r="229" spans="1:14" x14ac:dyDescent="0.25">
      <c r="A229" s="8" t="s">
        <v>999</v>
      </c>
      <c r="B229" s="8" t="s">
        <v>894</v>
      </c>
      <c r="C229" s="8" t="s">
        <v>954</v>
      </c>
      <c r="D229" s="8" t="s">
        <v>144</v>
      </c>
      <c r="E229" s="8" t="s">
        <v>1028</v>
      </c>
      <c r="F229" s="9">
        <v>1590</v>
      </c>
      <c r="G229" s="9">
        <v>1600</v>
      </c>
      <c r="H229" s="9">
        <v>2060</v>
      </c>
      <c r="I229" s="9">
        <v>2520</v>
      </c>
      <c r="J229" s="9">
        <v>2770</v>
      </c>
      <c r="K229" s="7">
        <f t="shared" si="12"/>
        <v>3185</v>
      </c>
      <c r="L229" s="7">
        <f t="shared" si="13"/>
        <v>3601</v>
      </c>
      <c r="M229" s="7">
        <f t="shared" si="14"/>
        <v>4016</v>
      </c>
      <c r="N229" s="7">
        <f t="shared" si="15"/>
        <v>4432</v>
      </c>
    </row>
    <row r="230" spans="1:14" x14ac:dyDescent="0.25">
      <c r="A230" s="8" t="s">
        <v>1000</v>
      </c>
      <c r="B230" s="8" t="s">
        <v>894</v>
      </c>
      <c r="C230" s="8" t="s">
        <v>1001</v>
      </c>
      <c r="D230" s="8" t="s">
        <v>144</v>
      </c>
      <c r="E230" s="8" t="s">
        <v>1028</v>
      </c>
      <c r="F230" s="9">
        <v>1400</v>
      </c>
      <c r="G230" s="9">
        <v>1400</v>
      </c>
      <c r="H230" s="9">
        <v>1810</v>
      </c>
      <c r="I230" s="9">
        <v>2210</v>
      </c>
      <c r="J230" s="9">
        <v>2430</v>
      </c>
      <c r="K230" s="7">
        <f t="shared" si="12"/>
        <v>2794</v>
      </c>
      <c r="L230" s="7">
        <f t="shared" si="13"/>
        <v>3159</v>
      </c>
      <c r="M230" s="7">
        <f t="shared" si="14"/>
        <v>3523</v>
      </c>
      <c r="N230" s="7">
        <f t="shared" si="15"/>
        <v>3888</v>
      </c>
    </row>
    <row r="231" spans="1:14" x14ac:dyDescent="0.25">
      <c r="A231" s="8" t="s">
        <v>1002</v>
      </c>
      <c r="B231" s="8" t="s">
        <v>894</v>
      </c>
      <c r="C231" s="8" t="s">
        <v>1001</v>
      </c>
      <c r="D231" s="8" t="s">
        <v>144</v>
      </c>
      <c r="E231" s="8" t="s">
        <v>1028</v>
      </c>
      <c r="F231" s="9">
        <v>1580</v>
      </c>
      <c r="G231" s="9">
        <v>1590</v>
      </c>
      <c r="H231" s="9">
        <v>2050</v>
      </c>
      <c r="I231" s="9">
        <v>2500</v>
      </c>
      <c r="J231" s="9">
        <v>2760</v>
      </c>
      <c r="K231" s="7">
        <f t="shared" si="12"/>
        <v>3174</v>
      </c>
      <c r="L231" s="7">
        <f t="shared" si="13"/>
        <v>3588</v>
      </c>
      <c r="M231" s="7">
        <f t="shared" si="14"/>
        <v>4002</v>
      </c>
      <c r="N231" s="7">
        <f t="shared" si="15"/>
        <v>4416</v>
      </c>
    </row>
    <row r="232" spans="1:14" x14ac:dyDescent="0.25">
      <c r="A232" s="8" t="s">
        <v>1005</v>
      </c>
      <c r="B232" s="8" t="s">
        <v>894</v>
      </c>
      <c r="C232" s="8" t="s">
        <v>1001</v>
      </c>
      <c r="D232" s="8" t="s">
        <v>144</v>
      </c>
      <c r="E232" s="8" t="s">
        <v>1028</v>
      </c>
      <c r="F232" s="9">
        <v>1340</v>
      </c>
      <c r="G232" s="9">
        <v>1350</v>
      </c>
      <c r="H232" s="9">
        <v>1740</v>
      </c>
      <c r="I232" s="9">
        <v>2130</v>
      </c>
      <c r="J232" s="9">
        <v>2340</v>
      </c>
      <c r="K232" s="7">
        <f t="shared" si="12"/>
        <v>2691</v>
      </c>
      <c r="L232" s="7">
        <f t="shared" si="13"/>
        <v>3042</v>
      </c>
      <c r="M232" s="7">
        <f t="shared" si="14"/>
        <v>3393</v>
      </c>
      <c r="N232" s="7">
        <f t="shared" si="15"/>
        <v>3744</v>
      </c>
    </row>
    <row r="233" spans="1:14" x14ac:dyDescent="0.25">
      <c r="A233" s="8" t="s">
        <v>1006</v>
      </c>
      <c r="B233" s="8" t="s">
        <v>894</v>
      </c>
      <c r="C233" s="8" t="s">
        <v>1001</v>
      </c>
      <c r="D233" s="8" t="s">
        <v>144</v>
      </c>
      <c r="E233" s="8" t="s">
        <v>1028</v>
      </c>
      <c r="F233" s="9">
        <v>1550</v>
      </c>
      <c r="G233" s="9">
        <v>1560</v>
      </c>
      <c r="H233" s="9">
        <v>2010</v>
      </c>
      <c r="I233" s="9">
        <v>2460</v>
      </c>
      <c r="J233" s="9">
        <v>2700</v>
      </c>
      <c r="K233" s="7">
        <f t="shared" si="12"/>
        <v>3105</v>
      </c>
      <c r="L233" s="7">
        <f t="shared" si="13"/>
        <v>3510</v>
      </c>
      <c r="M233" s="7">
        <f t="shared" si="14"/>
        <v>3915</v>
      </c>
      <c r="N233" s="7">
        <f t="shared" si="15"/>
        <v>4320</v>
      </c>
    </row>
    <row r="234" spans="1:14" x14ac:dyDescent="0.25">
      <c r="A234" s="8" t="s">
        <v>1007</v>
      </c>
      <c r="B234" s="8" t="s">
        <v>894</v>
      </c>
      <c r="C234" s="8" t="s">
        <v>1001</v>
      </c>
      <c r="D234" s="8" t="s">
        <v>144</v>
      </c>
      <c r="E234" s="8" t="s">
        <v>1028</v>
      </c>
      <c r="F234" s="9">
        <v>1440</v>
      </c>
      <c r="G234" s="9">
        <v>1450</v>
      </c>
      <c r="H234" s="9">
        <v>1870</v>
      </c>
      <c r="I234" s="9">
        <v>2280</v>
      </c>
      <c r="J234" s="9">
        <v>2510</v>
      </c>
      <c r="K234" s="7">
        <f t="shared" si="12"/>
        <v>2886</v>
      </c>
      <c r="L234" s="7">
        <f t="shared" si="13"/>
        <v>3263</v>
      </c>
      <c r="M234" s="7">
        <f t="shared" si="14"/>
        <v>3639</v>
      </c>
      <c r="N234" s="7">
        <f t="shared" si="15"/>
        <v>4016</v>
      </c>
    </row>
    <row r="235" spans="1:14" x14ac:dyDescent="0.25">
      <c r="A235" s="8" t="s">
        <v>1008</v>
      </c>
      <c r="B235" s="8" t="s">
        <v>894</v>
      </c>
      <c r="C235" s="8" t="s">
        <v>1001</v>
      </c>
      <c r="D235" s="8" t="s">
        <v>144</v>
      </c>
      <c r="E235" s="8" t="s">
        <v>1028</v>
      </c>
      <c r="F235" s="9">
        <v>1520</v>
      </c>
      <c r="G235" s="9">
        <v>1530</v>
      </c>
      <c r="H235" s="9">
        <v>1970</v>
      </c>
      <c r="I235" s="9">
        <v>2410</v>
      </c>
      <c r="J235" s="9">
        <v>2650</v>
      </c>
      <c r="K235" s="7">
        <f t="shared" si="12"/>
        <v>3047</v>
      </c>
      <c r="L235" s="7">
        <f t="shared" si="13"/>
        <v>3445</v>
      </c>
      <c r="M235" s="7">
        <f t="shared" si="14"/>
        <v>3842</v>
      </c>
      <c r="N235" s="7">
        <f t="shared" si="15"/>
        <v>4240</v>
      </c>
    </row>
    <row r="236" spans="1:14" x14ac:dyDescent="0.25">
      <c r="A236" s="8" t="s">
        <v>1009</v>
      </c>
      <c r="B236" s="8" t="s">
        <v>894</v>
      </c>
      <c r="C236" s="8" t="s">
        <v>1001</v>
      </c>
      <c r="D236" s="8" t="s">
        <v>144</v>
      </c>
      <c r="E236" s="8" t="s">
        <v>1028</v>
      </c>
      <c r="F236" s="9">
        <v>1420</v>
      </c>
      <c r="G236" s="9">
        <v>1430</v>
      </c>
      <c r="H236" s="9">
        <v>1840</v>
      </c>
      <c r="I236" s="9">
        <v>2250</v>
      </c>
      <c r="J236" s="9">
        <v>2470</v>
      </c>
      <c r="K236" s="7">
        <f t="shared" si="12"/>
        <v>2840</v>
      </c>
      <c r="L236" s="7">
        <f t="shared" si="13"/>
        <v>3211</v>
      </c>
      <c r="M236" s="7">
        <f t="shared" si="14"/>
        <v>3581</v>
      </c>
      <c r="N236" s="7">
        <f t="shared" si="15"/>
        <v>3952</v>
      </c>
    </row>
    <row r="237" spans="1:14" x14ac:dyDescent="0.25">
      <c r="A237" s="8" t="s">
        <v>1010</v>
      </c>
      <c r="B237" s="8" t="s">
        <v>894</v>
      </c>
      <c r="C237" s="8" t="s">
        <v>1001</v>
      </c>
      <c r="D237" s="8" t="s">
        <v>144</v>
      </c>
      <c r="E237" s="8" t="s">
        <v>1028</v>
      </c>
      <c r="F237" s="9">
        <v>1500</v>
      </c>
      <c r="G237" s="9">
        <v>1510</v>
      </c>
      <c r="H237" s="9">
        <v>1940</v>
      </c>
      <c r="I237" s="9">
        <v>2370</v>
      </c>
      <c r="J237" s="9">
        <v>2610</v>
      </c>
      <c r="K237" s="7">
        <f t="shared" si="12"/>
        <v>3001</v>
      </c>
      <c r="L237" s="7">
        <f t="shared" si="13"/>
        <v>3393</v>
      </c>
      <c r="M237" s="7">
        <f t="shared" si="14"/>
        <v>3784</v>
      </c>
      <c r="N237" s="7">
        <f t="shared" si="15"/>
        <v>4176</v>
      </c>
    </row>
    <row r="238" spans="1:14" x14ac:dyDescent="0.25">
      <c r="A238" s="8" t="s">
        <v>1011</v>
      </c>
      <c r="B238" s="8" t="s">
        <v>894</v>
      </c>
      <c r="C238" s="8" t="s">
        <v>1001</v>
      </c>
      <c r="D238" s="8" t="s">
        <v>144</v>
      </c>
      <c r="E238" s="8" t="s">
        <v>1028</v>
      </c>
      <c r="F238" s="9">
        <v>1370</v>
      </c>
      <c r="G238" s="9">
        <v>1380</v>
      </c>
      <c r="H238" s="9">
        <v>1780</v>
      </c>
      <c r="I238" s="9">
        <v>2170</v>
      </c>
      <c r="J238" s="9">
        <v>2390</v>
      </c>
      <c r="K238" s="7">
        <f t="shared" si="12"/>
        <v>2748</v>
      </c>
      <c r="L238" s="7">
        <f t="shared" si="13"/>
        <v>3107</v>
      </c>
      <c r="M238" s="7">
        <f t="shared" si="14"/>
        <v>3465</v>
      </c>
      <c r="N238" s="7">
        <f t="shared" si="15"/>
        <v>3824</v>
      </c>
    </row>
    <row r="239" spans="1:14" x14ac:dyDescent="0.25">
      <c r="A239" s="8" t="s">
        <v>1012</v>
      </c>
      <c r="B239" s="8" t="s">
        <v>894</v>
      </c>
      <c r="C239" s="8" t="s">
        <v>1001</v>
      </c>
      <c r="D239" s="8" t="s">
        <v>144</v>
      </c>
      <c r="E239" s="8" t="s">
        <v>1028</v>
      </c>
      <c r="F239" s="9">
        <v>1280</v>
      </c>
      <c r="G239" s="9">
        <v>1290</v>
      </c>
      <c r="H239" s="9">
        <v>1660</v>
      </c>
      <c r="I239" s="9">
        <v>2030</v>
      </c>
      <c r="J239" s="9">
        <v>2230</v>
      </c>
      <c r="K239" s="7">
        <f t="shared" si="12"/>
        <v>2564</v>
      </c>
      <c r="L239" s="7">
        <f t="shared" si="13"/>
        <v>2899</v>
      </c>
      <c r="M239" s="7">
        <f t="shared" si="14"/>
        <v>3233</v>
      </c>
      <c r="N239" s="7">
        <f t="shared" si="15"/>
        <v>3568</v>
      </c>
    </row>
    <row r="240" spans="1:14" x14ac:dyDescent="0.25">
      <c r="A240" s="8" t="s">
        <v>1013</v>
      </c>
      <c r="B240" s="8" t="s">
        <v>894</v>
      </c>
      <c r="C240" s="8" t="s">
        <v>947</v>
      </c>
      <c r="D240" s="8" t="s">
        <v>144</v>
      </c>
      <c r="E240" s="8" t="s">
        <v>1028</v>
      </c>
      <c r="F240" s="9">
        <v>1160</v>
      </c>
      <c r="G240" s="9">
        <v>1170</v>
      </c>
      <c r="H240" s="9">
        <v>1500</v>
      </c>
      <c r="I240" s="9">
        <v>1810</v>
      </c>
      <c r="J240" s="9">
        <v>2000</v>
      </c>
      <c r="K240" s="7">
        <f t="shared" si="12"/>
        <v>2300</v>
      </c>
      <c r="L240" s="7">
        <f t="shared" si="13"/>
        <v>2600</v>
      </c>
      <c r="M240" s="7">
        <f t="shared" si="14"/>
        <v>2900</v>
      </c>
      <c r="N240" s="7">
        <f t="shared" si="15"/>
        <v>3200</v>
      </c>
    </row>
    <row r="241" spans="1:14" x14ac:dyDescent="0.25">
      <c r="A241" s="8" t="s">
        <v>1014</v>
      </c>
      <c r="B241" s="8" t="s">
        <v>894</v>
      </c>
      <c r="C241" s="8" t="s">
        <v>1015</v>
      </c>
      <c r="D241" s="8" t="s">
        <v>144</v>
      </c>
      <c r="E241" s="8" t="s">
        <v>1028</v>
      </c>
      <c r="F241" s="9">
        <v>1270</v>
      </c>
      <c r="G241" s="9">
        <v>1280</v>
      </c>
      <c r="H241" s="9">
        <v>1650</v>
      </c>
      <c r="I241" s="9">
        <v>2020</v>
      </c>
      <c r="J241" s="9">
        <v>2220</v>
      </c>
      <c r="K241" s="7">
        <f t="shared" si="12"/>
        <v>2553</v>
      </c>
      <c r="L241" s="7">
        <f t="shared" si="13"/>
        <v>2886</v>
      </c>
      <c r="M241" s="7">
        <f t="shared" si="14"/>
        <v>3219</v>
      </c>
      <c r="N241" s="7">
        <f t="shared" si="15"/>
        <v>3552</v>
      </c>
    </row>
    <row r="242" spans="1:14" x14ac:dyDescent="0.25">
      <c r="A242" s="8" t="s">
        <v>1016</v>
      </c>
      <c r="B242" s="8" t="s">
        <v>894</v>
      </c>
      <c r="C242" s="8" t="s">
        <v>1001</v>
      </c>
      <c r="D242" s="8" t="s">
        <v>144</v>
      </c>
      <c r="E242" s="8" t="s">
        <v>1028</v>
      </c>
      <c r="F242" s="9">
        <v>1400</v>
      </c>
      <c r="G242" s="9">
        <v>1400</v>
      </c>
      <c r="H242" s="9">
        <v>1810</v>
      </c>
      <c r="I242" s="9">
        <v>2210</v>
      </c>
      <c r="J242" s="9">
        <v>2430</v>
      </c>
      <c r="K242" s="7">
        <f t="shared" si="12"/>
        <v>2794</v>
      </c>
      <c r="L242" s="7">
        <f t="shared" si="13"/>
        <v>3159</v>
      </c>
      <c r="M242" s="7">
        <f t="shared" si="14"/>
        <v>3523</v>
      </c>
      <c r="N242" s="7">
        <f t="shared" si="15"/>
        <v>3888</v>
      </c>
    </row>
    <row r="243" spans="1:14" x14ac:dyDescent="0.25">
      <c r="A243" s="8" t="s">
        <v>1017</v>
      </c>
      <c r="B243" s="8" t="s">
        <v>894</v>
      </c>
      <c r="C243" s="8" t="s">
        <v>1001</v>
      </c>
      <c r="D243" s="8" t="s">
        <v>144</v>
      </c>
      <c r="E243" s="8" t="s">
        <v>1028</v>
      </c>
      <c r="F243" s="9">
        <v>1400</v>
      </c>
      <c r="G243" s="9">
        <v>1400</v>
      </c>
      <c r="H243" s="9">
        <v>1810</v>
      </c>
      <c r="I243" s="9">
        <v>2210</v>
      </c>
      <c r="J243" s="9">
        <v>2430</v>
      </c>
      <c r="K243" s="7">
        <f t="shared" si="12"/>
        <v>2794</v>
      </c>
      <c r="L243" s="7">
        <f t="shared" si="13"/>
        <v>3159</v>
      </c>
      <c r="M243" s="7">
        <f t="shared" si="14"/>
        <v>3523</v>
      </c>
      <c r="N243" s="7">
        <f t="shared" si="15"/>
        <v>3888</v>
      </c>
    </row>
    <row r="244" spans="1:14" x14ac:dyDescent="0.25">
      <c r="A244" s="8" t="s">
        <v>1018</v>
      </c>
      <c r="B244" s="8" t="s">
        <v>894</v>
      </c>
      <c r="C244" s="8" t="s">
        <v>1001</v>
      </c>
      <c r="D244" s="8" t="s">
        <v>144</v>
      </c>
      <c r="E244" s="8" t="s">
        <v>1028</v>
      </c>
      <c r="F244" s="9">
        <v>1400</v>
      </c>
      <c r="G244" s="9">
        <v>1400</v>
      </c>
      <c r="H244" s="9">
        <v>1810</v>
      </c>
      <c r="I244" s="9">
        <v>2210</v>
      </c>
      <c r="J244" s="9">
        <v>2430</v>
      </c>
      <c r="K244" s="7">
        <f t="shared" si="12"/>
        <v>2794</v>
      </c>
      <c r="L244" s="7">
        <f t="shared" si="13"/>
        <v>3159</v>
      </c>
      <c r="M244" s="7">
        <f t="shared" si="14"/>
        <v>3523</v>
      </c>
      <c r="N244" s="7">
        <f t="shared" si="15"/>
        <v>3888</v>
      </c>
    </row>
    <row r="245" spans="1:14" x14ac:dyDescent="0.25">
      <c r="A245" s="8" t="s">
        <v>420</v>
      </c>
      <c r="B245" s="8" t="s">
        <v>278</v>
      </c>
      <c r="C245" s="8" t="s">
        <v>421</v>
      </c>
      <c r="D245" s="8" t="s">
        <v>109</v>
      </c>
      <c r="E245" s="8" t="s">
        <v>280</v>
      </c>
      <c r="F245" s="9">
        <v>2050</v>
      </c>
      <c r="G245" s="9">
        <v>2170</v>
      </c>
      <c r="H245" s="9">
        <v>2570</v>
      </c>
      <c r="I245" s="9">
        <v>3100</v>
      </c>
      <c r="J245" s="9">
        <v>3410</v>
      </c>
      <c r="K245" s="7">
        <f t="shared" si="12"/>
        <v>3921</v>
      </c>
      <c r="L245" s="7">
        <f t="shared" si="13"/>
        <v>4433</v>
      </c>
      <c r="M245" s="7">
        <f t="shared" si="14"/>
        <v>4944</v>
      </c>
      <c r="N245" s="7">
        <f t="shared" si="15"/>
        <v>5456</v>
      </c>
    </row>
    <row r="246" spans="1:14" x14ac:dyDescent="0.25">
      <c r="A246" s="8" t="s">
        <v>422</v>
      </c>
      <c r="B246" s="8" t="s">
        <v>278</v>
      </c>
      <c r="C246" s="8" t="s">
        <v>421</v>
      </c>
      <c r="D246" s="8" t="s">
        <v>109</v>
      </c>
      <c r="E246" s="8" t="s">
        <v>280</v>
      </c>
      <c r="F246" s="9">
        <v>2000</v>
      </c>
      <c r="G246" s="9">
        <v>2140</v>
      </c>
      <c r="H246" s="9">
        <v>2550</v>
      </c>
      <c r="I246" s="9">
        <v>3080</v>
      </c>
      <c r="J246" s="9">
        <v>3390</v>
      </c>
      <c r="K246" s="7">
        <f t="shared" si="12"/>
        <v>3898</v>
      </c>
      <c r="L246" s="7">
        <f t="shared" si="13"/>
        <v>4407</v>
      </c>
      <c r="M246" s="7">
        <f t="shared" si="14"/>
        <v>4915</v>
      </c>
      <c r="N246" s="7">
        <f t="shared" si="15"/>
        <v>5424</v>
      </c>
    </row>
    <row r="247" spans="1:14" x14ac:dyDescent="0.25">
      <c r="A247" s="8" t="s">
        <v>423</v>
      </c>
      <c r="B247" s="8" t="s">
        <v>278</v>
      </c>
      <c r="C247" s="8" t="s">
        <v>421</v>
      </c>
      <c r="D247" s="8" t="s">
        <v>109</v>
      </c>
      <c r="E247" s="8" t="s">
        <v>280</v>
      </c>
      <c r="F247" s="9">
        <v>2190</v>
      </c>
      <c r="G247" s="9">
        <v>2320</v>
      </c>
      <c r="H247" s="9">
        <v>2750</v>
      </c>
      <c r="I247" s="9">
        <v>3310</v>
      </c>
      <c r="J247" s="9">
        <v>3650</v>
      </c>
      <c r="K247" s="7">
        <f t="shared" si="12"/>
        <v>4197</v>
      </c>
      <c r="L247" s="7">
        <f t="shared" si="13"/>
        <v>4745</v>
      </c>
      <c r="M247" s="7">
        <f t="shared" si="14"/>
        <v>5292</v>
      </c>
      <c r="N247" s="7">
        <f t="shared" si="15"/>
        <v>5840</v>
      </c>
    </row>
    <row r="248" spans="1:14" x14ac:dyDescent="0.25">
      <c r="A248" s="8" t="s">
        <v>424</v>
      </c>
      <c r="B248" s="8" t="s">
        <v>278</v>
      </c>
      <c r="C248" s="8" t="s">
        <v>421</v>
      </c>
      <c r="D248" s="8" t="s">
        <v>109</v>
      </c>
      <c r="E248" s="8" t="s">
        <v>280</v>
      </c>
      <c r="F248" s="9">
        <v>2190</v>
      </c>
      <c r="G248" s="9">
        <v>2320</v>
      </c>
      <c r="H248" s="9">
        <v>2750</v>
      </c>
      <c r="I248" s="9">
        <v>3310</v>
      </c>
      <c r="J248" s="9">
        <v>3650</v>
      </c>
      <c r="K248" s="7">
        <f t="shared" si="12"/>
        <v>4197</v>
      </c>
      <c r="L248" s="7">
        <f t="shared" si="13"/>
        <v>4745</v>
      </c>
      <c r="M248" s="7">
        <f t="shared" si="14"/>
        <v>5292</v>
      </c>
      <c r="N248" s="7">
        <f t="shared" si="15"/>
        <v>5840</v>
      </c>
    </row>
    <row r="249" spans="1:14" x14ac:dyDescent="0.25">
      <c r="A249" s="8" t="s">
        <v>425</v>
      </c>
      <c r="B249" s="8" t="s">
        <v>278</v>
      </c>
      <c r="C249" s="8" t="s">
        <v>426</v>
      </c>
      <c r="D249" s="8" t="s">
        <v>109</v>
      </c>
      <c r="E249" s="8" t="s">
        <v>280</v>
      </c>
      <c r="F249" s="9">
        <v>2000</v>
      </c>
      <c r="G249" s="9">
        <v>2140</v>
      </c>
      <c r="H249" s="9">
        <v>2550</v>
      </c>
      <c r="I249" s="9">
        <v>3080</v>
      </c>
      <c r="J249" s="9">
        <v>3390</v>
      </c>
      <c r="K249" s="7">
        <f t="shared" si="12"/>
        <v>3898</v>
      </c>
      <c r="L249" s="7">
        <f t="shared" si="13"/>
        <v>4407</v>
      </c>
      <c r="M249" s="7">
        <f t="shared" si="14"/>
        <v>4915</v>
      </c>
      <c r="N249" s="7">
        <f t="shared" si="15"/>
        <v>5424</v>
      </c>
    </row>
    <row r="250" spans="1:14" x14ac:dyDescent="0.25">
      <c r="A250" s="8" t="s">
        <v>427</v>
      </c>
      <c r="B250" s="8" t="s">
        <v>278</v>
      </c>
      <c r="C250" s="8" t="s">
        <v>428</v>
      </c>
      <c r="D250" s="8" t="s">
        <v>109</v>
      </c>
      <c r="E250" s="8" t="s">
        <v>280</v>
      </c>
      <c r="F250" s="9">
        <v>2000</v>
      </c>
      <c r="G250" s="9">
        <v>2140</v>
      </c>
      <c r="H250" s="9">
        <v>2550</v>
      </c>
      <c r="I250" s="9">
        <v>3080</v>
      </c>
      <c r="J250" s="9">
        <v>3390</v>
      </c>
      <c r="K250" s="7">
        <f t="shared" si="12"/>
        <v>3898</v>
      </c>
      <c r="L250" s="7">
        <f t="shared" si="13"/>
        <v>4407</v>
      </c>
      <c r="M250" s="7">
        <f t="shared" si="14"/>
        <v>4915</v>
      </c>
      <c r="N250" s="7">
        <f t="shared" si="15"/>
        <v>5424</v>
      </c>
    </row>
    <row r="251" spans="1:14" x14ac:dyDescent="0.25">
      <c r="A251" s="8" t="s">
        <v>429</v>
      </c>
      <c r="B251" s="8" t="s">
        <v>278</v>
      </c>
      <c r="C251" s="8" t="s">
        <v>426</v>
      </c>
      <c r="D251" s="8" t="s">
        <v>109</v>
      </c>
      <c r="E251" s="8" t="s">
        <v>280</v>
      </c>
      <c r="F251" s="9">
        <v>2000</v>
      </c>
      <c r="G251" s="9">
        <v>2140</v>
      </c>
      <c r="H251" s="9">
        <v>2550</v>
      </c>
      <c r="I251" s="9">
        <v>3080</v>
      </c>
      <c r="J251" s="9">
        <v>3390</v>
      </c>
      <c r="K251" s="7">
        <f t="shared" si="12"/>
        <v>3898</v>
      </c>
      <c r="L251" s="7">
        <f t="shared" si="13"/>
        <v>4407</v>
      </c>
      <c r="M251" s="7">
        <f t="shared" si="14"/>
        <v>4915</v>
      </c>
      <c r="N251" s="7">
        <f t="shared" si="15"/>
        <v>5424</v>
      </c>
    </row>
    <row r="252" spans="1:14" x14ac:dyDescent="0.25">
      <c r="A252" s="8" t="s">
        <v>430</v>
      </c>
      <c r="B252" s="8" t="s">
        <v>278</v>
      </c>
      <c r="C252" s="8" t="s">
        <v>431</v>
      </c>
      <c r="D252" s="8" t="s">
        <v>109</v>
      </c>
      <c r="E252" s="8" t="s">
        <v>280</v>
      </c>
      <c r="F252" s="9">
        <v>2390</v>
      </c>
      <c r="G252" s="9">
        <v>2530</v>
      </c>
      <c r="H252" s="9">
        <v>3000</v>
      </c>
      <c r="I252" s="9">
        <v>3610</v>
      </c>
      <c r="J252" s="9">
        <v>3980</v>
      </c>
      <c r="K252" s="7">
        <f t="shared" si="12"/>
        <v>4577</v>
      </c>
      <c r="L252" s="7">
        <f t="shared" si="13"/>
        <v>5174</v>
      </c>
      <c r="M252" s="7">
        <f t="shared" si="14"/>
        <v>5771</v>
      </c>
      <c r="N252" s="7">
        <f t="shared" si="15"/>
        <v>6368</v>
      </c>
    </row>
    <row r="253" spans="1:14" x14ac:dyDescent="0.25">
      <c r="A253" s="8" t="s">
        <v>432</v>
      </c>
      <c r="B253" s="8" t="s">
        <v>278</v>
      </c>
      <c r="C253" s="8" t="s">
        <v>433</v>
      </c>
      <c r="D253" s="8" t="s">
        <v>434</v>
      </c>
      <c r="E253" s="8" t="s">
        <v>280</v>
      </c>
      <c r="F253" s="9">
        <v>2460</v>
      </c>
      <c r="G253" s="9">
        <v>2610</v>
      </c>
      <c r="H253" s="9">
        <v>3090</v>
      </c>
      <c r="I253" s="9">
        <v>3720</v>
      </c>
      <c r="J253" s="9">
        <v>4100</v>
      </c>
      <c r="K253" s="7">
        <f t="shared" si="12"/>
        <v>4715</v>
      </c>
      <c r="L253" s="7">
        <f t="shared" si="13"/>
        <v>5330</v>
      </c>
      <c r="M253" s="7">
        <f t="shared" si="14"/>
        <v>5945</v>
      </c>
      <c r="N253" s="7">
        <f t="shared" si="15"/>
        <v>6560</v>
      </c>
    </row>
    <row r="254" spans="1:14" x14ac:dyDescent="0.25">
      <c r="A254" s="8" t="s">
        <v>435</v>
      </c>
      <c r="B254" s="8" t="s">
        <v>278</v>
      </c>
      <c r="C254" s="8" t="s">
        <v>433</v>
      </c>
      <c r="D254" s="8" t="s">
        <v>434</v>
      </c>
      <c r="E254" s="8" t="s">
        <v>280</v>
      </c>
      <c r="F254" s="9">
        <v>3250</v>
      </c>
      <c r="G254" s="9">
        <v>3430</v>
      </c>
      <c r="H254" s="9">
        <v>4070</v>
      </c>
      <c r="I254" s="9">
        <v>4900</v>
      </c>
      <c r="J254" s="9">
        <v>5400</v>
      </c>
      <c r="K254" s="7">
        <f t="shared" si="12"/>
        <v>6210</v>
      </c>
      <c r="L254" s="7">
        <f t="shared" si="13"/>
        <v>7020</v>
      </c>
      <c r="M254" s="7">
        <f t="shared" si="14"/>
        <v>7830</v>
      </c>
      <c r="N254" s="7">
        <f t="shared" si="15"/>
        <v>8640</v>
      </c>
    </row>
    <row r="255" spans="1:14" x14ac:dyDescent="0.25">
      <c r="A255" s="8" t="s">
        <v>157</v>
      </c>
      <c r="B255" s="8" t="s">
        <v>142</v>
      </c>
      <c r="C255" s="8" t="s">
        <v>158</v>
      </c>
      <c r="D255" s="8" t="s">
        <v>144</v>
      </c>
      <c r="E255" s="8" t="s">
        <v>1028</v>
      </c>
      <c r="F255" s="9">
        <v>1550</v>
      </c>
      <c r="G255" s="9">
        <v>1680</v>
      </c>
      <c r="H255" s="9">
        <v>2120</v>
      </c>
      <c r="I255" s="9">
        <v>2810</v>
      </c>
      <c r="J255" s="9">
        <v>3180</v>
      </c>
      <c r="K255" s="7">
        <f t="shared" si="12"/>
        <v>3657</v>
      </c>
      <c r="L255" s="7">
        <f t="shared" si="13"/>
        <v>4134</v>
      </c>
      <c r="M255" s="7">
        <f t="shared" si="14"/>
        <v>4611</v>
      </c>
      <c r="N255" s="7">
        <f t="shared" si="15"/>
        <v>5088</v>
      </c>
    </row>
    <row r="256" spans="1:14" x14ac:dyDescent="0.25">
      <c r="A256" s="8" t="s">
        <v>438</v>
      </c>
      <c r="B256" s="8" t="s">
        <v>278</v>
      </c>
      <c r="C256" s="8" t="s">
        <v>439</v>
      </c>
      <c r="D256" s="8" t="s">
        <v>109</v>
      </c>
      <c r="E256" s="8" t="s">
        <v>280</v>
      </c>
      <c r="F256" s="9">
        <v>2000</v>
      </c>
      <c r="G256" s="9">
        <v>2140</v>
      </c>
      <c r="H256" s="9">
        <v>2550</v>
      </c>
      <c r="I256" s="9">
        <v>3080</v>
      </c>
      <c r="J256" s="9">
        <v>3390</v>
      </c>
      <c r="K256" s="7">
        <f t="shared" si="12"/>
        <v>3898</v>
      </c>
      <c r="L256" s="7">
        <f t="shared" si="13"/>
        <v>4407</v>
      </c>
      <c r="M256" s="7">
        <f t="shared" si="14"/>
        <v>4915</v>
      </c>
      <c r="N256" s="7">
        <f t="shared" si="15"/>
        <v>5424</v>
      </c>
    </row>
    <row r="257" spans="1:14" x14ac:dyDescent="0.25">
      <c r="A257" s="8" t="s">
        <v>440</v>
      </c>
      <c r="B257" s="8" t="s">
        <v>278</v>
      </c>
      <c r="C257" s="8" t="s">
        <v>441</v>
      </c>
      <c r="D257" s="8" t="s">
        <v>109</v>
      </c>
      <c r="E257" s="8" t="s">
        <v>280</v>
      </c>
      <c r="F257" s="9">
        <v>2660</v>
      </c>
      <c r="G257" s="9">
        <v>2810</v>
      </c>
      <c r="H257" s="9">
        <v>3330</v>
      </c>
      <c r="I257" s="9">
        <v>4010</v>
      </c>
      <c r="J257" s="9">
        <v>4410</v>
      </c>
      <c r="K257" s="7">
        <f t="shared" si="12"/>
        <v>5071</v>
      </c>
      <c r="L257" s="7">
        <f t="shared" si="13"/>
        <v>5733</v>
      </c>
      <c r="M257" s="7">
        <f t="shared" si="14"/>
        <v>6394</v>
      </c>
      <c r="N257" s="7">
        <f t="shared" si="15"/>
        <v>7056</v>
      </c>
    </row>
    <row r="258" spans="1:14" x14ac:dyDescent="0.25">
      <c r="A258" s="8" t="s">
        <v>159</v>
      </c>
      <c r="B258" s="8" t="s">
        <v>142</v>
      </c>
      <c r="C258" s="8" t="s">
        <v>160</v>
      </c>
      <c r="D258" s="8" t="s">
        <v>144</v>
      </c>
      <c r="E258" s="8" t="s">
        <v>1028</v>
      </c>
      <c r="F258" s="9">
        <v>1710</v>
      </c>
      <c r="G258" s="9">
        <v>1910</v>
      </c>
      <c r="H258" s="9">
        <v>2500</v>
      </c>
      <c r="I258" s="9">
        <v>3500</v>
      </c>
      <c r="J258" s="9">
        <v>4010</v>
      </c>
      <c r="K258" s="7">
        <f t="shared" ref="K258:K321" si="16">ROUNDDOWN(J258*1.15,0)</f>
        <v>4611</v>
      </c>
      <c r="L258" s="7">
        <f t="shared" ref="L258:L321" si="17">ROUNDDOWN(J258*1.3,0)</f>
        <v>5213</v>
      </c>
      <c r="M258" s="7">
        <f t="shared" ref="M258:M321" si="18">ROUNDDOWN(J258*1.45,0)</f>
        <v>5814</v>
      </c>
      <c r="N258" s="7">
        <f t="shared" ref="N258:N321" si="19">ROUNDDOWN(J258*1.6,0)</f>
        <v>6416</v>
      </c>
    </row>
    <row r="259" spans="1:14" x14ac:dyDescent="0.25">
      <c r="A259" s="8" t="s">
        <v>444</v>
      </c>
      <c r="B259" s="8" t="s">
        <v>278</v>
      </c>
      <c r="C259" s="8" t="s">
        <v>445</v>
      </c>
      <c r="D259" s="8" t="s">
        <v>109</v>
      </c>
      <c r="E259" s="8" t="s">
        <v>280</v>
      </c>
      <c r="F259" s="9">
        <v>2000</v>
      </c>
      <c r="G259" s="9">
        <v>2140</v>
      </c>
      <c r="H259" s="9">
        <v>2550</v>
      </c>
      <c r="I259" s="9">
        <v>3080</v>
      </c>
      <c r="J259" s="9">
        <v>3390</v>
      </c>
      <c r="K259" s="7">
        <f t="shared" si="16"/>
        <v>3898</v>
      </c>
      <c r="L259" s="7">
        <f t="shared" si="17"/>
        <v>4407</v>
      </c>
      <c r="M259" s="7">
        <f t="shared" si="18"/>
        <v>4915</v>
      </c>
      <c r="N259" s="7">
        <f t="shared" si="19"/>
        <v>5424</v>
      </c>
    </row>
    <row r="260" spans="1:14" x14ac:dyDescent="0.25">
      <c r="A260" s="8" t="s">
        <v>161</v>
      </c>
      <c r="B260" s="8" t="s">
        <v>142</v>
      </c>
      <c r="C260" s="8" t="s">
        <v>162</v>
      </c>
      <c r="D260" s="8" t="s">
        <v>144</v>
      </c>
      <c r="E260" s="8" t="s">
        <v>1028</v>
      </c>
      <c r="F260" s="9">
        <v>1470</v>
      </c>
      <c r="G260" s="9">
        <v>1640</v>
      </c>
      <c r="H260" s="9">
        <v>2150</v>
      </c>
      <c r="I260" s="9">
        <v>3010</v>
      </c>
      <c r="J260" s="9">
        <v>3450</v>
      </c>
      <c r="K260" s="7">
        <f t="shared" si="16"/>
        <v>3967</v>
      </c>
      <c r="L260" s="7">
        <f t="shared" si="17"/>
        <v>4485</v>
      </c>
      <c r="M260" s="7">
        <f t="shared" si="18"/>
        <v>5002</v>
      </c>
      <c r="N260" s="7">
        <f t="shared" si="19"/>
        <v>5520</v>
      </c>
    </row>
    <row r="261" spans="1:14" x14ac:dyDescent="0.25">
      <c r="A261" s="8" t="s">
        <v>447</v>
      </c>
      <c r="B261" s="8" t="s">
        <v>278</v>
      </c>
      <c r="C261" s="8" t="s">
        <v>448</v>
      </c>
      <c r="D261" s="8" t="s">
        <v>109</v>
      </c>
      <c r="E261" s="8" t="s">
        <v>280</v>
      </c>
      <c r="F261" s="9">
        <v>2330</v>
      </c>
      <c r="G261" s="9">
        <v>2460</v>
      </c>
      <c r="H261" s="9">
        <v>2920</v>
      </c>
      <c r="I261" s="9">
        <v>3520</v>
      </c>
      <c r="J261" s="9">
        <v>3870</v>
      </c>
      <c r="K261" s="7">
        <f t="shared" si="16"/>
        <v>4450</v>
      </c>
      <c r="L261" s="7">
        <f t="shared" si="17"/>
        <v>5031</v>
      </c>
      <c r="M261" s="7">
        <f t="shared" si="18"/>
        <v>5611</v>
      </c>
      <c r="N261" s="7">
        <f t="shared" si="19"/>
        <v>6192</v>
      </c>
    </row>
    <row r="262" spans="1:14" x14ac:dyDescent="0.25">
      <c r="A262" s="8" t="s">
        <v>449</v>
      </c>
      <c r="B262" s="8" t="s">
        <v>278</v>
      </c>
      <c r="C262" s="8" t="s">
        <v>450</v>
      </c>
      <c r="D262" s="8" t="s">
        <v>109</v>
      </c>
      <c r="E262" s="8" t="s">
        <v>280</v>
      </c>
      <c r="F262" s="9">
        <v>2000</v>
      </c>
      <c r="G262" s="9">
        <v>2140</v>
      </c>
      <c r="H262" s="9">
        <v>2550</v>
      </c>
      <c r="I262" s="9">
        <v>3080</v>
      </c>
      <c r="J262" s="9">
        <v>3390</v>
      </c>
      <c r="K262" s="7">
        <f t="shared" si="16"/>
        <v>3898</v>
      </c>
      <c r="L262" s="7">
        <f t="shared" si="17"/>
        <v>4407</v>
      </c>
      <c r="M262" s="7">
        <f t="shared" si="18"/>
        <v>4915</v>
      </c>
      <c r="N262" s="7">
        <f t="shared" si="19"/>
        <v>5424</v>
      </c>
    </row>
    <row r="263" spans="1:14" x14ac:dyDescent="0.25">
      <c r="A263" s="8" t="s">
        <v>451</v>
      </c>
      <c r="B263" s="8" t="s">
        <v>278</v>
      </c>
      <c r="C263" s="8" t="s">
        <v>452</v>
      </c>
      <c r="D263" s="8" t="s">
        <v>109</v>
      </c>
      <c r="E263" s="8" t="s">
        <v>280</v>
      </c>
      <c r="F263" s="9">
        <v>2000</v>
      </c>
      <c r="G263" s="9">
        <v>2140</v>
      </c>
      <c r="H263" s="9">
        <v>2550</v>
      </c>
      <c r="I263" s="9">
        <v>3080</v>
      </c>
      <c r="J263" s="9">
        <v>3390</v>
      </c>
      <c r="K263" s="7">
        <f t="shared" si="16"/>
        <v>3898</v>
      </c>
      <c r="L263" s="7">
        <f t="shared" si="17"/>
        <v>4407</v>
      </c>
      <c r="M263" s="7">
        <f t="shared" si="18"/>
        <v>4915</v>
      </c>
      <c r="N263" s="7">
        <f t="shared" si="19"/>
        <v>5424</v>
      </c>
    </row>
    <row r="264" spans="1:14" x14ac:dyDescent="0.25">
      <c r="A264" s="8" t="s">
        <v>453</v>
      </c>
      <c r="B264" s="8" t="s">
        <v>278</v>
      </c>
      <c r="C264" s="8" t="s">
        <v>454</v>
      </c>
      <c r="D264" s="8" t="s">
        <v>109</v>
      </c>
      <c r="E264" s="8" t="s">
        <v>280</v>
      </c>
      <c r="F264" s="9">
        <v>2000</v>
      </c>
      <c r="G264" s="9">
        <v>2140</v>
      </c>
      <c r="H264" s="9">
        <v>2550</v>
      </c>
      <c r="I264" s="9">
        <v>3080</v>
      </c>
      <c r="J264" s="9">
        <v>3390</v>
      </c>
      <c r="K264" s="7">
        <f t="shared" si="16"/>
        <v>3898</v>
      </c>
      <c r="L264" s="7">
        <f t="shared" si="17"/>
        <v>4407</v>
      </c>
      <c r="M264" s="7">
        <f t="shared" si="18"/>
        <v>4915</v>
      </c>
      <c r="N264" s="7">
        <f t="shared" si="19"/>
        <v>5424</v>
      </c>
    </row>
    <row r="265" spans="1:14" x14ac:dyDescent="0.25">
      <c r="A265" s="8" t="s">
        <v>163</v>
      </c>
      <c r="B265" s="8" t="s">
        <v>142</v>
      </c>
      <c r="C265" s="8" t="s">
        <v>164</v>
      </c>
      <c r="D265" s="8" t="s">
        <v>144</v>
      </c>
      <c r="E265" s="8" t="s">
        <v>1028</v>
      </c>
      <c r="F265" s="9">
        <v>2000</v>
      </c>
      <c r="G265" s="9">
        <v>2140</v>
      </c>
      <c r="H265" s="9">
        <v>2550</v>
      </c>
      <c r="I265" s="9">
        <v>3380</v>
      </c>
      <c r="J265" s="9">
        <v>3870</v>
      </c>
      <c r="K265" s="7">
        <f t="shared" si="16"/>
        <v>4450</v>
      </c>
      <c r="L265" s="7">
        <f t="shared" si="17"/>
        <v>5031</v>
      </c>
      <c r="M265" s="7">
        <f t="shared" si="18"/>
        <v>5611</v>
      </c>
      <c r="N265" s="7">
        <f t="shared" si="19"/>
        <v>6192</v>
      </c>
    </row>
    <row r="266" spans="1:14" x14ac:dyDescent="0.25">
      <c r="A266" s="8" t="s">
        <v>165</v>
      </c>
      <c r="B266" s="8" t="s">
        <v>142</v>
      </c>
      <c r="C266" s="8" t="s">
        <v>166</v>
      </c>
      <c r="D266" s="8" t="s">
        <v>144</v>
      </c>
      <c r="E266" s="8" t="s">
        <v>1028</v>
      </c>
      <c r="F266" s="9">
        <v>1470</v>
      </c>
      <c r="G266" s="9">
        <v>1640</v>
      </c>
      <c r="H266" s="9">
        <v>2150</v>
      </c>
      <c r="I266" s="9">
        <v>3010</v>
      </c>
      <c r="J266" s="9">
        <v>3450</v>
      </c>
      <c r="K266" s="7">
        <f t="shared" si="16"/>
        <v>3967</v>
      </c>
      <c r="L266" s="7">
        <f t="shared" si="17"/>
        <v>4485</v>
      </c>
      <c r="M266" s="7">
        <f t="shared" si="18"/>
        <v>5002</v>
      </c>
      <c r="N266" s="7">
        <f t="shared" si="19"/>
        <v>5520</v>
      </c>
    </row>
    <row r="267" spans="1:14" x14ac:dyDescent="0.25">
      <c r="A267" s="8" t="s">
        <v>459</v>
      </c>
      <c r="B267" s="8" t="s">
        <v>278</v>
      </c>
      <c r="C267" s="8" t="s">
        <v>460</v>
      </c>
      <c r="D267" s="8" t="s">
        <v>109</v>
      </c>
      <c r="E267" s="8" t="s">
        <v>280</v>
      </c>
      <c r="F267" s="9">
        <v>2120</v>
      </c>
      <c r="G267" s="9">
        <v>2240</v>
      </c>
      <c r="H267" s="9">
        <v>2660</v>
      </c>
      <c r="I267" s="9">
        <v>3200</v>
      </c>
      <c r="J267" s="9">
        <v>3530</v>
      </c>
      <c r="K267" s="7">
        <f t="shared" si="16"/>
        <v>4059</v>
      </c>
      <c r="L267" s="7">
        <f t="shared" si="17"/>
        <v>4589</v>
      </c>
      <c r="M267" s="7">
        <f t="shared" si="18"/>
        <v>5118</v>
      </c>
      <c r="N267" s="7">
        <f t="shared" si="19"/>
        <v>5648</v>
      </c>
    </row>
    <row r="268" spans="1:14" x14ac:dyDescent="0.25">
      <c r="A268" s="8" t="s">
        <v>461</v>
      </c>
      <c r="B268" s="8" t="s">
        <v>278</v>
      </c>
      <c r="C268" s="8" t="s">
        <v>462</v>
      </c>
      <c r="D268" s="8" t="s">
        <v>109</v>
      </c>
      <c r="E268" s="8" t="s">
        <v>280</v>
      </c>
      <c r="F268" s="9">
        <v>2000</v>
      </c>
      <c r="G268" s="9">
        <v>2140</v>
      </c>
      <c r="H268" s="9">
        <v>2550</v>
      </c>
      <c r="I268" s="9">
        <v>3080</v>
      </c>
      <c r="J268" s="9">
        <v>3390</v>
      </c>
      <c r="K268" s="7">
        <f t="shared" si="16"/>
        <v>3898</v>
      </c>
      <c r="L268" s="7">
        <f t="shared" si="17"/>
        <v>4407</v>
      </c>
      <c r="M268" s="7">
        <f t="shared" si="18"/>
        <v>4915</v>
      </c>
      <c r="N268" s="7">
        <f t="shared" si="19"/>
        <v>5424</v>
      </c>
    </row>
    <row r="269" spans="1:14" x14ac:dyDescent="0.25">
      <c r="A269" s="8" t="s">
        <v>167</v>
      </c>
      <c r="B269" s="8" t="s">
        <v>142</v>
      </c>
      <c r="C269" s="8" t="s">
        <v>160</v>
      </c>
      <c r="D269" s="8" t="s">
        <v>144</v>
      </c>
      <c r="E269" s="8" t="s">
        <v>1028</v>
      </c>
      <c r="F269" s="9">
        <v>2010</v>
      </c>
      <c r="G269" s="9">
        <v>2120</v>
      </c>
      <c r="H269" s="9">
        <v>2590</v>
      </c>
      <c r="I269" s="9">
        <v>3190</v>
      </c>
      <c r="J269" s="9">
        <v>3530</v>
      </c>
      <c r="K269" s="7">
        <f t="shared" si="16"/>
        <v>4059</v>
      </c>
      <c r="L269" s="7">
        <f t="shared" si="17"/>
        <v>4589</v>
      </c>
      <c r="M269" s="7">
        <f t="shared" si="18"/>
        <v>5118</v>
      </c>
      <c r="N269" s="7">
        <f t="shared" si="19"/>
        <v>5648</v>
      </c>
    </row>
    <row r="270" spans="1:14" x14ac:dyDescent="0.25">
      <c r="A270" s="8" t="s">
        <v>465</v>
      </c>
      <c r="B270" s="8" t="s">
        <v>278</v>
      </c>
      <c r="C270" s="8" t="s">
        <v>466</v>
      </c>
      <c r="D270" s="8" t="s">
        <v>109</v>
      </c>
      <c r="E270" s="8" t="s">
        <v>280</v>
      </c>
      <c r="F270" s="9">
        <v>2120</v>
      </c>
      <c r="G270" s="9">
        <v>2240</v>
      </c>
      <c r="H270" s="9">
        <v>2660</v>
      </c>
      <c r="I270" s="9">
        <v>3200</v>
      </c>
      <c r="J270" s="9">
        <v>3530</v>
      </c>
      <c r="K270" s="7">
        <f t="shared" si="16"/>
        <v>4059</v>
      </c>
      <c r="L270" s="7">
        <f t="shared" si="17"/>
        <v>4589</v>
      </c>
      <c r="M270" s="7">
        <f t="shared" si="18"/>
        <v>5118</v>
      </c>
      <c r="N270" s="7">
        <f t="shared" si="19"/>
        <v>5648</v>
      </c>
    </row>
    <row r="271" spans="1:14" x14ac:dyDescent="0.25">
      <c r="A271" s="8" t="s">
        <v>467</v>
      </c>
      <c r="B271" s="8" t="s">
        <v>278</v>
      </c>
      <c r="C271" s="8" t="s">
        <v>468</v>
      </c>
      <c r="D271" s="8" t="s">
        <v>109</v>
      </c>
      <c r="E271" s="8" t="s">
        <v>280</v>
      </c>
      <c r="F271" s="9">
        <v>2000</v>
      </c>
      <c r="G271" s="9">
        <v>2140</v>
      </c>
      <c r="H271" s="9">
        <v>2550</v>
      </c>
      <c r="I271" s="9">
        <v>3080</v>
      </c>
      <c r="J271" s="9">
        <v>3390</v>
      </c>
      <c r="K271" s="7">
        <f t="shared" si="16"/>
        <v>3898</v>
      </c>
      <c r="L271" s="7">
        <f t="shared" si="17"/>
        <v>4407</v>
      </c>
      <c r="M271" s="7">
        <f t="shared" si="18"/>
        <v>4915</v>
      </c>
      <c r="N271" s="7">
        <f t="shared" si="19"/>
        <v>5424</v>
      </c>
    </row>
    <row r="272" spans="1:14" x14ac:dyDescent="0.25">
      <c r="A272" s="8" t="s">
        <v>469</v>
      </c>
      <c r="B272" s="8" t="s">
        <v>278</v>
      </c>
      <c r="C272" s="8" t="s">
        <v>470</v>
      </c>
      <c r="D272" s="8" t="s">
        <v>109</v>
      </c>
      <c r="E272" s="8" t="s">
        <v>280</v>
      </c>
      <c r="F272" s="9">
        <v>2000</v>
      </c>
      <c r="G272" s="9">
        <v>2140</v>
      </c>
      <c r="H272" s="9">
        <v>2550</v>
      </c>
      <c r="I272" s="9">
        <v>3080</v>
      </c>
      <c r="J272" s="9">
        <v>3390</v>
      </c>
      <c r="K272" s="7">
        <f t="shared" si="16"/>
        <v>3898</v>
      </c>
      <c r="L272" s="7">
        <f t="shared" si="17"/>
        <v>4407</v>
      </c>
      <c r="M272" s="7">
        <f t="shared" si="18"/>
        <v>4915</v>
      </c>
      <c r="N272" s="7">
        <f t="shared" si="19"/>
        <v>5424</v>
      </c>
    </row>
    <row r="273" spans="1:14" x14ac:dyDescent="0.25">
      <c r="A273" s="8" t="s">
        <v>471</v>
      </c>
      <c r="B273" s="8" t="s">
        <v>278</v>
      </c>
      <c r="C273" s="8" t="s">
        <v>472</v>
      </c>
      <c r="D273" s="8" t="s">
        <v>109</v>
      </c>
      <c r="E273" s="8" t="s">
        <v>280</v>
      </c>
      <c r="F273" s="9">
        <v>2360</v>
      </c>
      <c r="G273" s="9">
        <v>2540</v>
      </c>
      <c r="H273" s="9">
        <v>3020</v>
      </c>
      <c r="I273" s="9">
        <v>3650</v>
      </c>
      <c r="J273" s="9">
        <v>4020</v>
      </c>
      <c r="K273" s="7">
        <f t="shared" si="16"/>
        <v>4623</v>
      </c>
      <c r="L273" s="7">
        <f t="shared" si="17"/>
        <v>5226</v>
      </c>
      <c r="M273" s="7">
        <f t="shared" si="18"/>
        <v>5829</v>
      </c>
      <c r="N273" s="7">
        <f t="shared" si="19"/>
        <v>6432</v>
      </c>
    </row>
    <row r="274" spans="1:14" x14ac:dyDescent="0.25">
      <c r="A274" s="8" t="s">
        <v>473</v>
      </c>
      <c r="B274" s="8" t="s">
        <v>278</v>
      </c>
      <c r="C274" s="8" t="s">
        <v>448</v>
      </c>
      <c r="D274" s="8" t="s">
        <v>109</v>
      </c>
      <c r="E274" s="8" t="s">
        <v>280</v>
      </c>
      <c r="F274" s="9">
        <v>2190</v>
      </c>
      <c r="G274" s="9">
        <v>2320</v>
      </c>
      <c r="H274" s="9">
        <v>2750</v>
      </c>
      <c r="I274" s="9">
        <v>3310</v>
      </c>
      <c r="J274" s="9">
        <v>3650</v>
      </c>
      <c r="K274" s="7">
        <f t="shared" si="16"/>
        <v>4197</v>
      </c>
      <c r="L274" s="7">
        <f t="shared" si="17"/>
        <v>4745</v>
      </c>
      <c r="M274" s="7">
        <f t="shared" si="18"/>
        <v>5292</v>
      </c>
      <c r="N274" s="7">
        <f t="shared" si="19"/>
        <v>5840</v>
      </c>
    </row>
    <row r="275" spans="1:14" x14ac:dyDescent="0.25">
      <c r="A275" s="8" t="s">
        <v>474</v>
      </c>
      <c r="B275" s="8" t="s">
        <v>278</v>
      </c>
      <c r="C275" s="8" t="s">
        <v>475</v>
      </c>
      <c r="D275" s="8" t="s">
        <v>434</v>
      </c>
      <c r="E275" s="8" t="s">
        <v>280</v>
      </c>
      <c r="F275" s="9">
        <v>2250</v>
      </c>
      <c r="G275" s="9">
        <v>2380</v>
      </c>
      <c r="H275" s="9">
        <v>2820</v>
      </c>
      <c r="I275" s="9">
        <v>3400</v>
      </c>
      <c r="J275" s="9">
        <v>3740</v>
      </c>
      <c r="K275" s="7">
        <f t="shared" si="16"/>
        <v>4301</v>
      </c>
      <c r="L275" s="7">
        <f t="shared" si="17"/>
        <v>4862</v>
      </c>
      <c r="M275" s="7">
        <f t="shared" si="18"/>
        <v>5423</v>
      </c>
      <c r="N275" s="7">
        <f t="shared" si="19"/>
        <v>5984</v>
      </c>
    </row>
    <row r="276" spans="1:14" x14ac:dyDescent="0.25">
      <c r="A276" s="8" t="s">
        <v>476</v>
      </c>
      <c r="B276" s="8" t="s">
        <v>278</v>
      </c>
      <c r="C276" s="8" t="s">
        <v>477</v>
      </c>
      <c r="D276" s="8" t="s">
        <v>434</v>
      </c>
      <c r="E276" s="8" t="s">
        <v>280</v>
      </c>
      <c r="F276" s="9">
        <v>2470</v>
      </c>
      <c r="G276" s="9">
        <v>2620</v>
      </c>
      <c r="H276" s="9">
        <v>3100</v>
      </c>
      <c r="I276" s="9">
        <v>3730</v>
      </c>
      <c r="J276" s="9">
        <v>4110</v>
      </c>
      <c r="K276" s="7">
        <f t="shared" si="16"/>
        <v>4726</v>
      </c>
      <c r="L276" s="7">
        <f t="shared" si="17"/>
        <v>5343</v>
      </c>
      <c r="M276" s="7">
        <f t="shared" si="18"/>
        <v>5959</v>
      </c>
      <c r="N276" s="7">
        <f t="shared" si="19"/>
        <v>6576</v>
      </c>
    </row>
    <row r="277" spans="1:14" x14ac:dyDescent="0.25">
      <c r="A277" s="8" t="s">
        <v>253</v>
      </c>
      <c r="B277" s="8" t="s">
        <v>254</v>
      </c>
      <c r="C277" s="8" t="s">
        <v>255</v>
      </c>
      <c r="D277" s="8" t="s">
        <v>256</v>
      </c>
      <c r="E277" s="8" t="s">
        <v>1028</v>
      </c>
      <c r="F277" s="9">
        <v>1770</v>
      </c>
      <c r="G277" s="9">
        <v>1970</v>
      </c>
      <c r="H277" s="9">
        <v>2580</v>
      </c>
      <c r="I277" s="9">
        <v>3110</v>
      </c>
      <c r="J277" s="9">
        <v>3420</v>
      </c>
      <c r="K277" s="7">
        <f t="shared" si="16"/>
        <v>3933</v>
      </c>
      <c r="L277" s="7">
        <f t="shared" si="17"/>
        <v>4446</v>
      </c>
      <c r="M277" s="7">
        <f t="shared" si="18"/>
        <v>4959</v>
      </c>
      <c r="N277" s="7">
        <f t="shared" si="19"/>
        <v>5472</v>
      </c>
    </row>
    <row r="278" spans="1:14" x14ac:dyDescent="0.25">
      <c r="A278" s="8" t="s">
        <v>296</v>
      </c>
      <c r="B278" s="8" t="s">
        <v>291</v>
      </c>
      <c r="C278" s="8" t="s">
        <v>297</v>
      </c>
      <c r="D278" s="8" t="s">
        <v>256</v>
      </c>
      <c r="E278" s="8" t="s">
        <v>1028</v>
      </c>
      <c r="F278" s="9">
        <v>2000</v>
      </c>
      <c r="G278" s="9">
        <v>2140</v>
      </c>
      <c r="H278" s="9">
        <v>2770</v>
      </c>
      <c r="I278" s="9">
        <v>3340</v>
      </c>
      <c r="J278" s="9">
        <v>3670</v>
      </c>
      <c r="K278" s="7">
        <f t="shared" si="16"/>
        <v>4220</v>
      </c>
      <c r="L278" s="7">
        <f t="shared" si="17"/>
        <v>4771</v>
      </c>
      <c r="M278" s="7">
        <f t="shared" si="18"/>
        <v>5321</v>
      </c>
      <c r="N278" s="7">
        <f t="shared" si="19"/>
        <v>5872</v>
      </c>
    </row>
    <row r="279" spans="1:14" x14ac:dyDescent="0.25">
      <c r="A279" s="8" t="s">
        <v>298</v>
      </c>
      <c r="B279" s="8" t="s">
        <v>291</v>
      </c>
      <c r="C279" s="8" t="s">
        <v>297</v>
      </c>
      <c r="D279" s="8" t="s">
        <v>256</v>
      </c>
      <c r="E279" s="8" t="s">
        <v>1028</v>
      </c>
      <c r="F279" s="9">
        <v>1950</v>
      </c>
      <c r="G279" s="9">
        <v>2160</v>
      </c>
      <c r="H279" s="9">
        <v>2840</v>
      </c>
      <c r="I279" s="9">
        <v>3420</v>
      </c>
      <c r="J279" s="9">
        <v>3770</v>
      </c>
      <c r="K279" s="7">
        <f t="shared" si="16"/>
        <v>4335</v>
      </c>
      <c r="L279" s="7">
        <f t="shared" si="17"/>
        <v>4901</v>
      </c>
      <c r="M279" s="7">
        <f t="shared" si="18"/>
        <v>5466</v>
      </c>
      <c r="N279" s="7">
        <f t="shared" si="19"/>
        <v>6032</v>
      </c>
    </row>
    <row r="280" spans="1:14" x14ac:dyDescent="0.25">
      <c r="A280" s="8" t="s">
        <v>301</v>
      </c>
      <c r="B280" s="8" t="s">
        <v>291</v>
      </c>
      <c r="C280" s="8" t="s">
        <v>302</v>
      </c>
      <c r="D280" s="8" t="s">
        <v>256</v>
      </c>
      <c r="E280" s="8" t="s">
        <v>1028</v>
      </c>
      <c r="F280" s="9">
        <v>2000</v>
      </c>
      <c r="G280" s="9">
        <v>2140</v>
      </c>
      <c r="H280" s="9">
        <v>2800</v>
      </c>
      <c r="I280" s="9">
        <v>3370</v>
      </c>
      <c r="J280" s="9">
        <v>3710</v>
      </c>
      <c r="K280" s="7">
        <f t="shared" si="16"/>
        <v>4266</v>
      </c>
      <c r="L280" s="7">
        <f t="shared" si="17"/>
        <v>4823</v>
      </c>
      <c r="M280" s="7">
        <f t="shared" si="18"/>
        <v>5379</v>
      </c>
      <c r="N280" s="7">
        <f t="shared" si="19"/>
        <v>5936</v>
      </c>
    </row>
    <row r="281" spans="1:14" x14ac:dyDescent="0.25">
      <c r="A281" s="8" t="s">
        <v>303</v>
      </c>
      <c r="B281" s="8" t="s">
        <v>291</v>
      </c>
      <c r="C281" s="8" t="s">
        <v>304</v>
      </c>
      <c r="D281" s="8" t="s">
        <v>256</v>
      </c>
      <c r="E281" s="8" t="s">
        <v>1028</v>
      </c>
      <c r="F281" s="9">
        <v>1520</v>
      </c>
      <c r="G281" s="9">
        <v>1690</v>
      </c>
      <c r="H281" s="9">
        <v>2220</v>
      </c>
      <c r="I281" s="9">
        <v>2670</v>
      </c>
      <c r="J281" s="9">
        <v>2940</v>
      </c>
      <c r="K281" s="7">
        <f t="shared" si="16"/>
        <v>3381</v>
      </c>
      <c r="L281" s="7">
        <f t="shared" si="17"/>
        <v>3822</v>
      </c>
      <c r="M281" s="7">
        <f t="shared" si="18"/>
        <v>4263</v>
      </c>
      <c r="N281" s="7">
        <f t="shared" si="19"/>
        <v>4704</v>
      </c>
    </row>
    <row r="282" spans="1:14" x14ac:dyDescent="0.25">
      <c r="A282" s="8" t="s">
        <v>307</v>
      </c>
      <c r="B282" s="8" t="s">
        <v>291</v>
      </c>
      <c r="C282" s="8" t="s">
        <v>308</v>
      </c>
      <c r="D282" s="8" t="s">
        <v>256</v>
      </c>
      <c r="E282" s="8" t="s">
        <v>1028</v>
      </c>
      <c r="F282" s="9">
        <v>1810</v>
      </c>
      <c r="G282" s="9">
        <v>2010</v>
      </c>
      <c r="H282" s="9">
        <v>2640</v>
      </c>
      <c r="I282" s="9">
        <v>3180</v>
      </c>
      <c r="J282" s="9">
        <v>3500</v>
      </c>
      <c r="K282" s="7">
        <f t="shared" si="16"/>
        <v>4025</v>
      </c>
      <c r="L282" s="7">
        <f t="shared" si="17"/>
        <v>4550</v>
      </c>
      <c r="M282" s="7">
        <f t="shared" si="18"/>
        <v>5075</v>
      </c>
      <c r="N282" s="7">
        <f t="shared" si="19"/>
        <v>5600</v>
      </c>
    </row>
    <row r="283" spans="1:14" x14ac:dyDescent="0.25">
      <c r="A283" s="8" t="s">
        <v>257</v>
      </c>
      <c r="B283" s="8" t="s">
        <v>254</v>
      </c>
      <c r="C283" s="8" t="s">
        <v>258</v>
      </c>
      <c r="D283" s="8" t="s">
        <v>256</v>
      </c>
      <c r="E283" s="8" t="s">
        <v>1028</v>
      </c>
      <c r="F283" s="9">
        <v>1300</v>
      </c>
      <c r="G283" s="9">
        <v>1450</v>
      </c>
      <c r="H283" s="9">
        <v>1900</v>
      </c>
      <c r="I283" s="9">
        <v>2290</v>
      </c>
      <c r="J283" s="9">
        <v>2520</v>
      </c>
      <c r="K283" s="7">
        <f t="shared" si="16"/>
        <v>2898</v>
      </c>
      <c r="L283" s="7">
        <f t="shared" si="17"/>
        <v>3276</v>
      </c>
      <c r="M283" s="7">
        <f t="shared" si="18"/>
        <v>3654</v>
      </c>
      <c r="N283" s="7">
        <f t="shared" si="19"/>
        <v>4032</v>
      </c>
    </row>
    <row r="284" spans="1:14" x14ac:dyDescent="0.25">
      <c r="A284" s="8" t="s">
        <v>259</v>
      </c>
      <c r="B284" s="8" t="s">
        <v>254</v>
      </c>
      <c r="C284" s="8" t="s">
        <v>258</v>
      </c>
      <c r="D284" s="8" t="s">
        <v>256</v>
      </c>
      <c r="E284" s="8" t="s">
        <v>1028</v>
      </c>
      <c r="F284" s="9">
        <v>1410</v>
      </c>
      <c r="G284" s="9">
        <v>1560</v>
      </c>
      <c r="H284" s="9">
        <v>2050</v>
      </c>
      <c r="I284" s="9">
        <v>2470</v>
      </c>
      <c r="J284" s="9">
        <v>2720</v>
      </c>
      <c r="K284" s="7">
        <f t="shared" si="16"/>
        <v>3128</v>
      </c>
      <c r="L284" s="7">
        <f t="shared" si="17"/>
        <v>3536</v>
      </c>
      <c r="M284" s="7">
        <f t="shared" si="18"/>
        <v>3944</v>
      </c>
      <c r="N284" s="7">
        <f t="shared" si="19"/>
        <v>4352</v>
      </c>
    </row>
    <row r="285" spans="1:14" x14ac:dyDescent="0.25">
      <c r="A285" s="8" t="s">
        <v>260</v>
      </c>
      <c r="B285" s="8" t="s">
        <v>254</v>
      </c>
      <c r="C285" s="8" t="s">
        <v>258</v>
      </c>
      <c r="D285" s="8" t="s">
        <v>256</v>
      </c>
      <c r="E285" s="8" t="s">
        <v>1028</v>
      </c>
      <c r="F285" s="9">
        <v>1320</v>
      </c>
      <c r="G285" s="9">
        <v>1470</v>
      </c>
      <c r="H285" s="9">
        <v>1930</v>
      </c>
      <c r="I285" s="9">
        <v>2330</v>
      </c>
      <c r="J285" s="9">
        <v>2560</v>
      </c>
      <c r="K285" s="7">
        <f t="shared" si="16"/>
        <v>2944</v>
      </c>
      <c r="L285" s="7">
        <f t="shared" si="17"/>
        <v>3328</v>
      </c>
      <c r="M285" s="7">
        <f t="shared" si="18"/>
        <v>3712</v>
      </c>
      <c r="N285" s="7">
        <f t="shared" si="19"/>
        <v>4096</v>
      </c>
    </row>
    <row r="286" spans="1:14" x14ac:dyDescent="0.25">
      <c r="A286" s="8" t="s">
        <v>261</v>
      </c>
      <c r="B286" s="8" t="s">
        <v>254</v>
      </c>
      <c r="C286" s="8" t="s">
        <v>262</v>
      </c>
      <c r="D286" s="8" t="s">
        <v>256</v>
      </c>
      <c r="E286" s="8" t="s">
        <v>1028</v>
      </c>
      <c r="F286" s="9">
        <v>2000</v>
      </c>
      <c r="G286" s="9">
        <v>2140</v>
      </c>
      <c r="H286" s="9">
        <v>2700</v>
      </c>
      <c r="I286" s="9">
        <v>3250</v>
      </c>
      <c r="J286" s="9">
        <v>3580</v>
      </c>
      <c r="K286" s="7">
        <f t="shared" si="16"/>
        <v>4117</v>
      </c>
      <c r="L286" s="7">
        <f t="shared" si="17"/>
        <v>4654</v>
      </c>
      <c r="M286" s="7">
        <f t="shared" si="18"/>
        <v>5191</v>
      </c>
      <c r="N286" s="7">
        <f t="shared" si="19"/>
        <v>5728</v>
      </c>
    </row>
    <row r="287" spans="1:14" x14ac:dyDescent="0.25">
      <c r="A287" s="8" t="s">
        <v>263</v>
      </c>
      <c r="B287" s="8" t="s">
        <v>254</v>
      </c>
      <c r="C287" s="8" t="s">
        <v>264</v>
      </c>
      <c r="D287" s="8" t="s">
        <v>256</v>
      </c>
      <c r="E287" s="8" t="s">
        <v>1028</v>
      </c>
      <c r="F287" s="9">
        <v>1340</v>
      </c>
      <c r="G287" s="9">
        <v>1490</v>
      </c>
      <c r="H287" s="9">
        <v>1950</v>
      </c>
      <c r="I287" s="9">
        <v>2350</v>
      </c>
      <c r="J287" s="9">
        <v>2590</v>
      </c>
      <c r="K287" s="7">
        <f t="shared" si="16"/>
        <v>2978</v>
      </c>
      <c r="L287" s="7">
        <f t="shared" si="17"/>
        <v>3367</v>
      </c>
      <c r="M287" s="7">
        <f t="shared" si="18"/>
        <v>3755</v>
      </c>
      <c r="N287" s="7">
        <f t="shared" si="19"/>
        <v>4144</v>
      </c>
    </row>
    <row r="288" spans="1:14" x14ac:dyDescent="0.25">
      <c r="A288" s="8" t="s">
        <v>265</v>
      </c>
      <c r="B288" s="8" t="s">
        <v>254</v>
      </c>
      <c r="C288" s="8" t="s">
        <v>258</v>
      </c>
      <c r="D288" s="8" t="s">
        <v>256</v>
      </c>
      <c r="E288" s="8" t="s">
        <v>1028</v>
      </c>
      <c r="F288" s="9">
        <v>1280</v>
      </c>
      <c r="G288" s="9">
        <v>1420</v>
      </c>
      <c r="H288" s="9">
        <v>1860</v>
      </c>
      <c r="I288" s="9">
        <v>2240</v>
      </c>
      <c r="J288" s="9">
        <v>2470</v>
      </c>
      <c r="K288" s="7">
        <f t="shared" si="16"/>
        <v>2840</v>
      </c>
      <c r="L288" s="7">
        <f t="shared" si="17"/>
        <v>3211</v>
      </c>
      <c r="M288" s="7">
        <f t="shared" si="18"/>
        <v>3581</v>
      </c>
      <c r="N288" s="7">
        <f t="shared" si="19"/>
        <v>3952</v>
      </c>
    </row>
    <row r="289" spans="1:14" x14ac:dyDescent="0.25">
      <c r="A289" s="8" t="s">
        <v>266</v>
      </c>
      <c r="B289" s="8" t="s">
        <v>254</v>
      </c>
      <c r="C289" s="8" t="s">
        <v>267</v>
      </c>
      <c r="D289" s="8" t="s">
        <v>256</v>
      </c>
      <c r="E289" s="8" t="s">
        <v>1028</v>
      </c>
      <c r="F289" s="9">
        <v>1190</v>
      </c>
      <c r="G289" s="9">
        <v>1340</v>
      </c>
      <c r="H289" s="9">
        <v>1740</v>
      </c>
      <c r="I289" s="9">
        <v>2100</v>
      </c>
      <c r="J289" s="9">
        <v>2310</v>
      </c>
      <c r="K289" s="7">
        <f t="shared" si="16"/>
        <v>2656</v>
      </c>
      <c r="L289" s="7">
        <f t="shared" si="17"/>
        <v>3003</v>
      </c>
      <c r="M289" s="7">
        <f t="shared" si="18"/>
        <v>3349</v>
      </c>
      <c r="N289" s="7">
        <f t="shared" si="19"/>
        <v>3696</v>
      </c>
    </row>
    <row r="290" spans="1:14" x14ac:dyDescent="0.25">
      <c r="A290" s="8" t="s">
        <v>268</v>
      </c>
      <c r="B290" s="8" t="s">
        <v>254</v>
      </c>
      <c r="C290" s="8" t="s">
        <v>267</v>
      </c>
      <c r="D290" s="8" t="s">
        <v>256</v>
      </c>
      <c r="E290" s="8" t="s">
        <v>1028</v>
      </c>
      <c r="F290" s="9">
        <v>1170</v>
      </c>
      <c r="G290" s="9">
        <v>1340</v>
      </c>
      <c r="H290" s="9">
        <v>1730</v>
      </c>
      <c r="I290" s="9">
        <v>2100</v>
      </c>
      <c r="J290" s="9">
        <v>2300</v>
      </c>
      <c r="K290" s="7">
        <f t="shared" si="16"/>
        <v>2645</v>
      </c>
      <c r="L290" s="7">
        <f t="shared" si="17"/>
        <v>2990</v>
      </c>
      <c r="M290" s="7">
        <f t="shared" si="18"/>
        <v>3335</v>
      </c>
      <c r="N290" s="7">
        <f t="shared" si="19"/>
        <v>3680</v>
      </c>
    </row>
    <row r="291" spans="1:14" x14ac:dyDescent="0.25">
      <c r="A291" s="8" t="s">
        <v>269</v>
      </c>
      <c r="B291" s="8" t="s">
        <v>254</v>
      </c>
      <c r="C291" s="8" t="s">
        <v>267</v>
      </c>
      <c r="D291" s="8" t="s">
        <v>256</v>
      </c>
      <c r="E291" s="8" t="s">
        <v>1028</v>
      </c>
      <c r="F291" s="9">
        <v>1410</v>
      </c>
      <c r="G291" s="9">
        <v>1560</v>
      </c>
      <c r="H291" s="9">
        <v>2050</v>
      </c>
      <c r="I291" s="9">
        <v>2470</v>
      </c>
      <c r="J291" s="9">
        <v>2720</v>
      </c>
      <c r="K291" s="7">
        <f t="shared" si="16"/>
        <v>3128</v>
      </c>
      <c r="L291" s="7">
        <f t="shared" si="17"/>
        <v>3536</v>
      </c>
      <c r="M291" s="7">
        <f t="shared" si="18"/>
        <v>3944</v>
      </c>
      <c r="N291" s="7">
        <f t="shared" si="19"/>
        <v>4352</v>
      </c>
    </row>
    <row r="292" spans="1:14" x14ac:dyDescent="0.25">
      <c r="A292" s="8" t="s">
        <v>270</v>
      </c>
      <c r="B292" s="8" t="s">
        <v>254</v>
      </c>
      <c r="C292" s="8" t="s">
        <v>267</v>
      </c>
      <c r="D292" s="8" t="s">
        <v>256</v>
      </c>
      <c r="E292" s="8" t="s">
        <v>1028</v>
      </c>
      <c r="F292" s="9">
        <v>1410</v>
      </c>
      <c r="G292" s="9">
        <v>1560</v>
      </c>
      <c r="H292" s="9">
        <v>2050</v>
      </c>
      <c r="I292" s="9">
        <v>2470</v>
      </c>
      <c r="J292" s="9">
        <v>2720</v>
      </c>
      <c r="K292" s="7">
        <f t="shared" si="16"/>
        <v>3128</v>
      </c>
      <c r="L292" s="7">
        <f t="shared" si="17"/>
        <v>3536</v>
      </c>
      <c r="M292" s="7">
        <f t="shared" si="18"/>
        <v>3944</v>
      </c>
      <c r="N292" s="7">
        <f t="shared" si="19"/>
        <v>4352</v>
      </c>
    </row>
    <row r="293" spans="1:14" x14ac:dyDescent="0.25">
      <c r="A293" s="8" t="s">
        <v>271</v>
      </c>
      <c r="B293" s="8" t="s">
        <v>254</v>
      </c>
      <c r="C293" s="8" t="s">
        <v>272</v>
      </c>
      <c r="D293" s="8" t="s">
        <v>256</v>
      </c>
      <c r="E293" s="8" t="s">
        <v>1028</v>
      </c>
      <c r="F293" s="9">
        <v>1360</v>
      </c>
      <c r="G293" s="9">
        <v>1510</v>
      </c>
      <c r="H293" s="9">
        <v>1980</v>
      </c>
      <c r="I293" s="9">
        <v>2390</v>
      </c>
      <c r="J293" s="9">
        <v>2630</v>
      </c>
      <c r="K293" s="7">
        <f t="shared" si="16"/>
        <v>3024</v>
      </c>
      <c r="L293" s="7">
        <f t="shared" si="17"/>
        <v>3419</v>
      </c>
      <c r="M293" s="7">
        <f t="shared" si="18"/>
        <v>3813</v>
      </c>
      <c r="N293" s="7">
        <f t="shared" si="19"/>
        <v>4208</v>
      </c>
    </row>
    <row r="294" spans="1:14" x14ac:dyDescent="0.25">
      <c r="A294" s="8" t="s">
        <v>273</v>
      </c>
      <c r="B294" s="8" t="s">
        <v>254</v>
      </c>
      <c r="C294" s="8" t="s">
        <v>274</v>
      </c>
      <c r="D294" s="8" t="s">
        <v>256</v>
      </c>
      <c r="E294" s="8" t="s">
        <v>1028</v>
      </c>
      <c r="F294" s="9">
        <v>2000</v>
      </c>
      <c r="G294" s="9">
        <v>2140</v>
      </c>
      <c r="H294" s="9">
        <v>2670</v>
      </c>
      <c r="I294" s="9">
        <v>3220</v>
      </c>
      <c r="J294" s="9">
        <v>3540</v>
      </c>
      <c r="K294" s="7">
        <f t="shared" si="16"/>
        <v>4071</v>
      </c>
      <c r="L294" s="7">
        <f t="shared" si="17"/>
        <v>4602</v>
      </c>
      <c r="M294" s="7">
        <f t="shared" si="18"/>
        <v>5133</v>
      </c>
      <c r="N294" s="7">
        <f t="shared" si="19"/>
        <v>5664</v>
      </c>
    </row>
    <row r="295" spans="1:14" x14ac:dyDescent="0.25">
      <c r="A295" s="8" t="s">
        <v>309</v>
      </c>
      <c r="B295" s="8" t="s">
        <v>291</v>
      </c>
      <c r="C295" s="8" t="s">
        <v>310</v>
      </c>
      <c r="D295" s="8" t="s">
        <v>256</v>
      </c>
      <c r="E295" s="8" t="s">
        <v>1028</v>
      </c>
      <c r="F295" s="9">
        <v>1370</v>
      </c>
      <c r="G295" s="9">
        <v>1520</v>
      </c>
      <c r="H295" s="9">
        <v>2000</v>
      </c>
      <c r="I295" s="9">
        <v>2410</v>
      </c>
      <c r="J295" s="9">
        <v>2650</v>
      </c>
      <c r="K295" s="7">
        <f t="shared" si="16"/>
        <v>3047</v>
      </c>
      <c r="L295" s="7">
        <f t="shared" si="17"/>
        <v>3445</v>
      </c>
      <c r="M295" s="7">
        <f t="shared" si="18"/>
        <v>3842</v>
      </c>
      <c r="N295" s="7">
        <f t="shared" si="19"/>
        <v>4240</v>
      </c>
    </row>
    <row r="296" spans="1:14" x14ac:dyDescent="0.25">
      <c r="A296" s="8" t="s">
        <v>313</v>
      </c>
      <c r="B296" s="8" t="s">
        <v>291</v>
      </c>
      <c r="C296" s="8" t="s">
        <v>310</v>
      </c>
      <c r="D296" s="8" t="s">
        <v>256</v>
      </c>
      <c r="E296" s="8" t="s">
        <v>1028</v>
      </c>
      <c r="F296" s="9">
        <v>1440</v>
      </c>
      <c r="G296" s="9">
        <v>1600</v>
      </c>
      <c r="H296" s="9">
        <v>2100</v>
      </c>
      <c r="I296" s="9">
        <v>2530</v>
      </c>
      <c r="J296" s="9">
        <v>2780</v>
      </c>
      <c r="K296" s="7">
        <f t="shared" si="16"/>
        <v>3197</v>
      </c>
      <c r="L296" s="7">
        <f t="shared" si="17"/>
        <v>3614</v>
      </c>
      <c r="M296" s="7">
        <f t="shared" si="18"/>
        <v>4031</v>
      </c>
      <c r="N296" s="7">
        <f t="shared" si="19"/>
        <v>4448</v>
      </c>
    </row>
    <row r="297" spans="1:14" x14ac:dyDescent="0.25">
      <c r="A297" s="8" t="s">
        <v>314</v>
      </c>
      <c r="B297" s="8" t="s">
        <v>291</v>
      </c>
      <c r="C297" s="8" t="s">
        <v>310</v>
      </c>
      <c r="D297" s="8" t="s">
        <v>256</v>
      </c>
      <c r="E297" s="8" t="s">
        <v>1028</v>
      </c>
      <c r="F297" s="9">
        <v>1370</v>
      </c>
      <c r="G297" s="9">
        <v>1520</v>
      </c>
      <c r="H297" s="9">
        <v>2000</v>
      </c>
      <c r="I297" s="9">
        <v>2410</v>
      </c>
      <c r="J297" s="9">
        <v>2650</v>
      </c>
      <c r="K297" s="7">
        <f t="shared" si="16"/>
        <v>3047</v>
      </c>
      <c r="L297" s="7">
        <f t="shared" si="17"/>
        <v>3445</v>
      </c>
      <c r="M297" s="7">
        <f t="shared" si="18"/>
        <v>3842</v>
      </c>
      <c r="N297" s="7">
        <f t="shared" si="19"/>
        <v>4240</v>
      </c>
    </row>
    <row r="298" spans="1:14" x14ac:dyDescent="0.25">
      <c r="A298" s="8" t="s">
        <v>316</v>
      </c>
      <c r="B298" s="8" t="s">
        <v>291</v>
      </c>
      <c r="C298" s="8" t="s">
        <v>310</v>
      </c>
      <c r="D298" s="8" t="s">
        <v>256</v>
      </c>
      <c r="E298" s="8" t="s">
        <v>1028</v>
      </c>
      <c r="F298" s="9">
        <v>1950</v>
      </c>
      <c r="G298" s="9">
        <v>2160</v>
      </c>
      <c r="H298" s="9">
        <v>2840</v>
      </c>
      <c r="I298" s="9">
        <v>3420</v>
      </c>
      <c r="J298" s="9">
        <v>3770</v>
      </c>
      <c r="K298" s="7">
        <f t="shared" si="16"/>
        <v>4335</v>
      </c>
      <c r="L298" s="7">
        <f t="shared" si="17"/>
        <v>4901</v>
      </c>
      <c r="M298" s="7">
        <f t="shared" si="18"/>
        <v>5466</v>
      </c>
      <c r="N298" s="7">
        <f t="shared" si="19"/>
        <v>6032</v>
      </c>
    </row>
    <row r="299" spans="1:14" x14ac:dyDescent="0.25">
      <c r="A299" s="8" t="s">
        <v>317</v>
      </c>
      <c r="B299" s="8" t="s">
        <v>291</v>
      </c>
      <c r="C299" s="8" t="s">
        <v>310</v>
      </c>
      <c r="D299" s="8" t="s">
        <v>256</v>
      </c>
      <c r="E299" s="8" t="s">
        <v>1028</v>
      </c>
      <c r="F299" s="9">
        <v>1450</v>
      </c>
      <c r="G299" s="9">
        <v>1620</v>
      </c>
      <c r="H299" s="9">
        <v>2120</v>
      </c>
      <c r="I299" s="9">
        <v>2550</v>
      </c>
      <c r="J299" s="9">
        <v>2810</v>
      </c>
      <c r="K299" s="7">
        <f t="shared" si="16"/>
        <v>3231</v>
      </c>
      <c r="L299" s="7">
        <f t="shared" si="17"/>
        <v>3653</v>
      </c>
      <c r="M299" s="7">
        <f t="shared" si="18"/>
        <v>4074</v>
      </c>
      <c r="N299" s="7">
        <f t="shared" si="19"/>
        <v>4496</v>
      </c>
    </row>
    <row r="300" spans="1:14" x14ac:dyDescent="0.25">
      <c r="A300" s="8" t="s">
        <v>275</v>
      </c>
      <c r="B300" s="8" t="s">
        <v>254</v>
      </c>
      <c r="C300" s="8" t="s">
        <v>276</v>
      </c>
      <c r="D300" s="8" t="s">
        <v>256</v>
      </c>
      <c r="E300" s="8" t="s">
        <v>1028</v>
      </c>
      <c r="F300" s="9">
        <v>2000</v>
      </c>
      <c r="G300" s="9">
        <v>2140</v>
      </c>
      <c r="H300" s="9">
        <v>2550</v>
      </c>
      <c r="I300" s="9">
        <v>3080</v>
      </c>
      <c r="J300" s="9">
        <v>3390</v>
      </c>
      <c r="K300" s="7">
        <f t="shared" si="16"/>
        <v>3898</v>
      </c>
      <c r="L300" s="7">
        <f t="shared" si="17"/>
        <v>4407</v>
      </c>
      <c r="M300" s="7">
        <f t="shared" si="18"/>
        <v>4915</v>
      </c>
      <c r="N300" s="7">
        <f t="shared" si="19"/>
        <v>5424</v>
      </c>
    </row>
    <row r="301" spans="1:14" x14ac:dyDescent="0.25">
      <c r="A301" s="8" t="s">
        <v>318</v>
      </c>
      <c r="B301" s="8" t="s">
        <v>291</v>
      </c>
      <c r="C301" s="8" t="s">
        <v>297</v>
      </c>
      <c r="D301" s="8" t="s">
        <v>256</v>
      </c>
      <c r="E301" s="8" t="s">
        <v>1028</v>
      </c>
      <c r="F301" s="9">
        <v>1680</v>
      </c>
      <c r="G301" s="9">
        <v>1870</v>
      </c>
      <c r="H301" s="9">
        <v>2450</v>
      </c>
      <c r="I301" s="9">
        <v>2950</v>
      </c>
      <c r="J301" s="9">
        <v>3250</v>
      </c>
      <c r="K301" s="7">
        <f t="shared" si="16"/>
        <v>3737</v>
      </c>
      <c r="L301" s="7">
        <f t="shared" si="17"/>
        <v>4225</v>
      </c>
      <c r="M301" s="7">
        <f t="shared" si="18"/>
        <v>4712</v>
      </c>
      <c r="N301" s="7">
        <f t="shared" si="19"/>
        <v>5200</v>
      </c>
    </row>
    <row r="302" spans="1:14" x14ac:dyDescent="0.25">
      <c r="A302" s="8" t="s">
        <v>319</v>
      </c>
      <c r="B302" s="8" t="s">
        <v>291</v>
      </c>
      <c r="C302" s="8" t="s">
        <v>302</v>
      </c>
      <c r="D302" s="8" t="s">
        <v>256</v>
      </c>
      <c r="E302" s="8" t="s">
        <v>1028</v>
      </c>
      <c r="F302" s="9">
        <v>1470</v>
      </c>
      <c r="G302" s="9">
        <v>1640</v>
      </c>
      <c r="H302" s="9">
        <v>2150</v>
      </c>
      <c r="I302" s="9">
        <v>2590</v>
      </c>
      <c r="J302" s="9">
        <v>2850</v>
      </c>
      <c r="K302" s="7">
        <f t="shared" si="16"/>
        <v>3277</v>
      </c>
      <c r="L302" s="7">
        <f t="shared" si="17"/>
        <v>3705</v>
      </c>
      <c r="M302" s="7">
        <f t="shared" si="18"/>
        <v>4132</v>
      </c>
      <c r="N302" s="7">
        <f t="shared" si="19"/>
        <v>4560</v>
      </c>
    </row>
    <row r="303" spans="1:14" x14ac:dyDescent="0.25">
      <c r="A303" s="8" t="s">
        <v>520</v>
      </c>
      <c r="B303" s="8" t="s">
        <v>278</v>
      </c>
      <c r="C303" s="8" t="s">
        <v>521</v>
      </c>
      <c r="D303" s="8" t="s">
        <v>434</v>
      </c>
      <c r="E303" s="8" t="s">
        <v>280</v>
      </c>
      <c r="F303" s="9">
        <v>2270</v>
      </c>
      <c r="G303" s="9">
        <v>2400</v>
      </c>
      <c r="H303" s="9">
        <v>2840</v>
      </c>
      <c r="I303" s="9">
        <v>3420</v>
      </c>
      <c r="J303" s="9">
        <v>3770</v>
      </c>
      <c r="K303" s="7">
        <f t="shared" si="16"/>
        <v>4335</v>
      </c>
      <c r="L303" s="7">
        <f t="shared" si="17"/>
        <v>4901</v>
      </c>
      <c r="M303" s="7">
        <f t="shared" si="18"/>
        <v>5466</v>
      </c>
      <c r="N303" s="7">
        <f t="shared" si="19"/>
        <v>6032</v>
      </c>
    </row>
    <row r="304" spans="1:14" x14ac:dyDescent="0.25">
      <c r="A304" s="8" t="s">
        <v>320</v>
      </c>
      <c r="B304" s="8" t="s">
        <v>291</v>
      </c>
      <c r="C304" s="8" t="s">
        <v>297</v>
      </c>
      <c r="D304" s="8" t="s">
        <v>256</v>
      </c>
      <c r="E304" s="8" t="s">
        <v>1028</v>
      </c>
      <c r="F304" s="9">
        <v>1950</v>
      </c>
      <c r="G304" s="9">
        <v>2160</v>
      </c>
      <c r="H304" s="9">
        <v>2840</v>
      </c>
      <c r="I304" s="9">
        <v>3420</v>
      </c>
      <c r="J304" s="9">
        <v>3770</v>
      </c>
      <c r="K304" s="7">
        <f t="shared" si="16"/>
        <v>4335</v>
      </c>
      <c r="L304" s="7">
        <f t="shared" si="17"/>
        <v>4901</v>
      </c>
      <c r="M304" s="7">
        <f t="shared" si="18"/>
        <v>5466</v>
      </c>
      <c r="N304" s="7">
        <f t="shared" si="19"/>
        <v>6032</v>
      </c>
    </row>
    <row r="305" spans="1:14" x14ac:dyDescent="0.25">
      <c r="A305" s="8" t="s">
        <v>321</v>
      </c>
      <c r="B305" s="8" t="s">
        <v>291</v>
      </c>
      <c r="C305" s="8" t="s">
        <v>297</v>
      </c>
      <c r="D305" s="8" t="s">
        <v>256</v>
      </c>
      <c r="E305" s="8" t="s">
        <v>1028</v>
      </c>
      <c r="F305" s="9">
        <v>1950</v>
      </c>
      <c r="G305" s="9">
        <v>2160</v>
      </c>
      <c r="H305" s="9">
        <v>2840</v>
      </c>
      <c r="I305" s="9">
        <v>3420</v>
      </c>
      <c r="J305" s="9">
        <v>3770</v>
      </c>
      <c r="K305" s="7">
        <f t="shared" si="16"/>
        <v>4335</v>
      </c>
      <c r="L305" s="7">
        <f t="shared" si="17"/>
        <v>4901</v>
      </c>
      <c r="M305" s="7">
        <f t="shared" si="18"/>
        <v>5466</v>
      </c>
      <c r="N305" s="7">
        <f t="shared" si="19"/>
        <v>6032</v>
      </c>
    </row>
    <row r="306" spans="1:14" x14ac:dyDescent="0.25">
      <c r="A306" s="8" t="s">
        <v>525</v>
      </c>
      <c r="B306" s="8" t="s">
        <v>278</v>
      </c>
      <c r="C306" s="8" t="s">
        <v>526</v>
      </c>
      <c r="D306" s="8" t="s">
        <v>434</v>
      </c>
      <c r="E306" s="8" t="s">
        <v>280</v>
      </c>
      <c r="F306" s="9">
        <v>2000</v>
      </c>
      <c r="G306" s="9">
        <v>2140</v>
      </c>
      <c r="H306" s="9">
        <v>2550</v>
      </c>
      <c r="I306" s="9">
        <v>3080</v>
      </c>
      <c r="J306" s="9">
        <v>3390</v>
      </c>
      <c r="K306" s="7">
        <f t="shared" si="16"/>
        <v>3898</v>
      </c>
      <c r="L306" s="7">
        <f t="shared" si="17"/>
        <v>4407</v>
      </c>
      <c r="M306" s="7">
        <f t="shared" si="18"/>
        <v>4915</v>
      </c>
      <c r="N306" s="7">
        <f t="shared" si="19"/>
        <v>5424</v>
      </c>
    </row>
    <row r="307" spans="1:14" x14ac:dyDescent="0.25">
      <c r="A307" s="8" t="s">
        <v>322</v>
      </c>
      <c r="B307" s="8" t="s">
        <v>291</v>
      </c>
      <c r="C307" s="8" t="s">
        <v>323</v>
      </c>
      <c r="D307" s="8" t="s">
        <v>256</v>
      </c>
      <c r="E307" s="8" t="s">
        <v>1028</v>
      </c>
      <c r="F307" s="9">
        <v>2230</v>
      </c>
      <c r="G307" s="9">
        <v>2480</v>
      </c>
      <c r="H307" s="9">
        <v>3250</v>
      </c>
      <c r="I307" s="9">
        <v>3920</v>
      </c>
      <c r="J307" s="9">
        <v>4310</v>
      </c>
      <c r="K307" s="7">
        <f t="shared" si="16"/>
        <v>4956</v>
      </c>
      <c r="L307" s="7">
        <f t="shared" si="17"/>
        <v>5603</v>
      </c>
      <c r="M307" s="7">
        <f t="shared" si="18"/>
        <v>6249</v>
      </c>
      <c r="N307" s="7">
        <f t="shared" si="19"/>
        <v>6896</v>
      </c>
    </row>
    <row r="308" spans="1:14" x14ac:dyDescent="0.25">
      <c r="A308" s="8" t="s">
        <v>324</v>
      </c>
      <c r="B308" s="8" t="s">
        <v>291</v>
      </c>
      <c r="C308" s="8" t="s">
        <v>325</v>
      </c>
      <c r="D308" s="8" t="s">
        <v>256</v>
      </c>
      <c r="E308" s="8" t="s">
        <v>1028</v>
      </c>
      <c r="F308" s="9">
        <v>1630</v>
      </c>
      <c r="G308" s="9">
        <v>1810</v>
      </c>
      <c r="H308" s="9">
        <v>2380</v>
      </c>
      <c r="I308" s="9">
        <v>2870</v>
      </c>
      <c r="J308" s="9">
        <v>3160</v>
      </c>
      <c r="K308" s="7">
        <f t="shared" si="16"/>
        <v>3634</v>
      </c>
      <c r="L308" s="7">
        <f t="shared" si="17"/>
        <v>4108</v>
      </c>
      <c r="M308" s="7">
        <f t="shared" si="18"/>
        <v>4582</v>
      </c>
      <c r="N308" s="7">
        <f t="shared" si="19"/>
        <v>5056</v>
      </c>
    </row>
    <row r="309" spans="1:14" x14ac:dyDescent="0.25">
      <c r="A309" s="8" t="s">
        <v>530</v>
      </c>
      <c r="B309" s="8" t="s">
        <v>278</v>
      </c>
      <c r="C309" s="8" t="s">
        <v>531</v>
      </c>
      <c r="D309" s="8" t="s">
        <v>434</v>
      </c>
      <c r="E309" s="8" t="s">
        <v>280</v>
      </c>
      <c r="F309" s="9">
        <v>2000</v>
      </c>
      <c r="G309" s="9">
        <v>2140</v>
      </c>
      <c r="H309" s="9">
        <v>2550</v>
      </c>
      <c r="I309" s="9">
        <v>3080</v>
      </c>
      <c r="J309" s="9">
        <v>3390</v>
      </c>
      <c r="K309" s="7">
        <f t="shared" si="16"/>
        <v>3898</v>
      </c>
      <c r="L309" s="7">
        <f t="shared" si="17"/>
        <v>4407</v>
      </c>
      <c r="M309" s="7">
        <f t="shared" si="18"/>
        <v>4915</v>
      </c>
      <c r="N309" s="7">
        <f t="shared" si="19"/>
        <v>5424</v>
      </c>
    </row>
    <row r="310" spans="1:14" x14ac:dyDescent="0.25">
      <c r="A310" s="8" t="s">
        <v>285</v>
      </c>
      <c r="B310" s="8" t="s">
        <v>254</v>
      </c>
      <c r="C310" s="8" t="s">
        <v>286</v>
      </c>
      <c r="D310" s="8" t="s">
        <v>256</v>
      </c>
      <c r="E310" s="8" t="s">
        <v>1028</v>
      </c>
      <c r="F310" s="9">
        <v>1410</v>
      </c>
      <c r="G310" s="9">
        <v>1560</v>
      </c>
      <c r="H310" s="9">
        <v>2050</v>
      </c>
      <c r="I310" s="9">
        <v>2470</v>
      </c>
      <c r="J310" s="9">
        <v>2720</v>
      </c>
      <c r="K310" s="7">
        <f t="shared" si="16"/>
        <v>3128</v>
      </c>
      <c r="L310" s="7">
        <f t="shared" si="17"/>
        <v>3536</v>
      </c>
      <c r="M310" s="7">
        <f t="shared" si="18"/>
        <v>3944</v>
      </c>
      <c r="N310" s="7">
        <f t="shared" si="19"/>
        <v>4352</v>
      </c>
    </row>
    <row r="311" spans="1:14" x14ac:dyDescent="0.25">
      <c r="A311" s="8" t="s">
        <v>326</v>
      </c>
      <c r="B311" s="8" t="s">
        <v>291</v>
      </c>
      <c r="C311" s="8" t="s">
        <v>327</v>
      </c>
      <c r="D311" s="8" t="s">
        <v>256</v>
      </c>
      <c r="E311" s="8" t="s">
        <v>1028</v>
      </c>
      <c r="F311" s="9">
        <v>2300</v>
      </c>
      <c r="G311" s="9">
        <v>2560</v>
      </c>
      <c r="H311" s="9">
        <v>3360</v>
      </c>
      <c r="I311" s="9">
        <v>4050</v>
      </c>
      <c r="J311" s="9">
        <v>4450</v>
      </c>
      <c r="K311" s="7">
        <f t="shared" si="16"/>
        <v>5117</v>
      </c>
      <c r="L311" s="7">
        <f t="shared" si="17"/>
        <v>5785</v>
      </c>
      <c r="M311" s="7">
        <f t="shared" si="18"/>
        <v>6452</v>
      </c>
      <c r="N311" s="7">
        <f t="shared" si="19"/>
        <v>7120</v>
      </c>
    </row>
    <row r="312" spans="1:14" x14ac:dyDescent="0.25">
      <c r="A312" s="8" t="s">
        <v>535</v>
      </c>
      <c r="B312" s="8" t="s">
        <v>278</v>
      </c>
      <c r="C312" s="8" t="s">
        <v>536</v>
      </c>
      <c r="D312" s="8" t="s">
        <v>434</v>
      </c>
      <c r="E312" s="8" t="s">
        <v>280</v>
      </c>
      <c r="F312" s="9">
        <v>2570</v>
      </c>
      <c r="G312" s="9">
        <v>2720</v>
      </c>
      <c r="H312" s="9">
        <v>3220</v>
      </c>
      <c r="I312" s="9">
        <v>3880</v>
      </c>
      <c r="J312" s="9">
        <v>4270</v>
      </c>
      <c r="K312" s="7">
        <f t="shared" si="16"/>
        <v>4910</v>
      </c>
      <c r="L312" s="7">
        <f t="shared" si="17"/>
        <v>5551</v>
      </c>
      <c r="M312" s="7">
        <f t="shared" si="18"/>
        <v>6191</v>
      </c>
      <c r="N312" s="7">
        <f t="shared" si="19"/>
        <v>6832</v>
      </c>
    </row>
    <row r="313" spans="1:14" x14ac:dyDescent="0.25">
      <c r="A313" s="8" t="s">
        <v>537</v>
      </c>
      <c r="B313" s="8" t="s">
        <v>278</v>
      </c>
      <c r="C313" s="8" t="s">
        <v>475</v>
      </c>
      <c r="D313" s="8" t="s">
        <v>434</v>
      </c>
      <c r="E313" s="8" t="s">
        <v>280</v>
      </c>
      <c r="F313" s="9">
        <v>2190</v>
      </c>
      <c r="G313" s="9">
        <v>2320</v>
      </c>
      <c r="H313" s="9">
        <v>2750</v>
      </c>
      <c r="I313" s="9">
        <v>3310</v>
      </c>
      <c r="J313" s="9">
        <v>3650</v>
      </c>
      <c r="K313" s="7">
        <f t="shared" si="16"/>
        <v>4197</v>
      </c>
      <c r="L313" s="7">
        <f t="shared" si="17"/>
        <v>4745</v>
      </c>
      <c r="M313" s="7">
        <f t="shared" si="18"/>
        <v>5292</v>
      </c>
      <c r="N313" s="7">
        <f t="shared" si="19"/>
        <v>5840</v>
      </c>
    </row>
    <row r="314" spans="1:14" x14ac:dyDescent="0.25">
      <c r="A314" s="8" t="s">
        <v>538</v>
      </c>
      <c r="B314" s="8" t="s">
        <v>278</v>
      </c>
      <c r="C314" s="8" t="s">
        <v>521</v>
      </c>
      <c r="D314" s="8" t="s">
        <v>434</v>
      </c>
      <c r="E314" s="8" t="s">
        <v>280</v>
      </c>
      <c r="F314" s="9">
        <v>2190</v>
      </c>
      <c r="G314" s="9">
        <v>2320</v>
      </c>
      <c r="H314" s="9">
        <v>2750</v>
      </c>
      <c r="I314" s="9">
        <v>3310</v>
      </c>
      <c r="J314" s="9">
        <v>3650</v>
      </c>
      <c r="K314" s="7">
        <f t="shared" si="16"/>
        <v>4197</v>
      </c>
      <c r="L314" s="7">
        <f t="shared" si="17"/>
        <v>4745</v>
      </c>
      <c r="M314" s="7">
        <f t="shared" si="18"/>
        <v>5292</v>
      </c>
      <c r="N314" s="7">
        <f t="shared" si="19"/>
        <v>5840</v>
      </c>
    </row>
    <row r="315" spans="1:14" x14ac:dyDescent="0.25">
      <c r="A315" s="8" t="s">
        <v>539</v>
      </c>
      <c r="B315" s="8" t="s">
        <v>278</v>
      </c>
      <c r="C315" s="8" t="s">
        <v>540</v>
      </c>
      <c r="D315" s="8" t="s">
        <v>434</v>
      </c>
      <c r="E315" s="8" t="s">
        <v>280</v>
      </c>
      <c r="F315" s="9">
        <v>2360</v>
      </c>
      <c r="G315" s="9">
        <v>2500</v>
      </c>
      <c r="H315" s="9">
        <v>2960</v>
      </c>
      <c r="I315" s="9">
        <v>3570</v>
      </c>
      <c r="J315" s="9">
        <v>3920</v>
      </c>
      <c r="K315" s="7">
        <f t="shared" si="16"/>
        <v>4508</v>
      </c>
      <c r="L315" s="7">
        <f t="shared" si="17"/>
        <v>5096</v>
      </c>
      <c r="M315" s="7">
        <f t="shared" si="18"/>
        <v>5684</v>
      </c>
      <c r="N315" s="7">
        <f t="shared" si="19"/>
        <v>6272</v>
      </c>
    </row>
    <row r="316" spans="1:14" x14ac:dyDescent="0.25">
      <c r="A316" s="8" t="s">
        <v>541</v>
      </c>
      <c r="B316" s="10" t="s">
        <v>278</v>
      </c>
      <c r="C316" s="10" t="s">
        <v>542</v>
      </c>
      <c r="D316" s="10" t="s">
        <v>543</v>
      </c>
      <c r="E316" s="8" t="s">
        <v>1029</v>
      </c>
      <c r="F316" s="11">
        <v>2000</v>
      </c>
      <c r="G316" s="11">
        <v>2140</v>
      </c>
      <c r="H316" s="11">
        <v>2550</v>
      </c>
      <c r="I316" s="11">
        <v>3080</v>
      </c>
      <c r="J316" s="11">
        <v>3390</v>
      </c>
      <c r="K316" s="12">
        <f t="shared" si="16"/>
        <v>3898</v>
      </c>
      <c r="L316" s="12">
        <f t="shared" si="17"/>
        <v>4407</v>
      </c>
      <c r="M316" s="12">
        <f t="shared" si="18"/>
        <v>4915</v>
      </c>
      <c r="N316" s="7">
        <f t="shared" si="19"/>
        <v>5424</v>
      </c>
    </row>
    <row r="317" spans="1:14" x14ac:dyDescent="0.25">
      <c r="A317" s="8" t="s">
        <v>545</v>
      </c>
      <c r="B317" s="10" t="s">
        <v>278</v>
      </c>
      <c r="C317" s="10" t="s">
        <v>542</v>
      </c>
      <c r="D317" s="10" t="s">
        <v>543</v>
      </c>
      <c r="E317" s="8" t="s">
        <v>1029</v>
      </c>
      <c r="F317" s="11">
        <v>2000</v>
      </c>
      <c r="G317" s="11">
        <v>2140</v>
      </c>
      <c r="H317" s="11">
        <v>2550</v>
      </c>
      <c r="I317" s="11">
        <v>3080</v>
      </c>
      <c r="J317" s="11">
        <v>3390</v>
      </c>
      <c r="K317" s="12">
        <f t="shared" si="16"/>
        <v>3898</v>
      </c>
      <c r="L317" s="12">
        <f t="shared" si="17"/>
        <v>4407</v>
      </c>
      <c r="M317" s="12">
        <f t="shared" si="18"/>
        <v>4915</v>
      </c>
      <c r="N317" s="7">
        <f t="shared" si="19"/>
        <v>5424</v>
      </c>
    </row>
    <row r="318" spans="1:14" x14ac:dyDescent="0.25">
      <c r="A318" s="8" t="s">
        <v>546</v>
      </c>
      <c r="B318" s="10" t="s">
        <v>278</v>
      </c>
      <c r="C318" s="10" t="s">
        <v>542</v>
      </c>
      <c r="D318" s="10" t="s">
        <v>543</v>
      </c>
      <c r="E318" s="8" t="s">
        <v>1029</v>
      </c>
      <c r="F318" s="11">
        <v>2000</v>
      </c>
      <c r="G318" s="11">
        <v>2140</v>
      </c>
      <c r="H318" s="11">
        <v>2550</v>
      </c>
      <c r="I318" s="11">
        <v>3080</v>
      </c>
      <c r="J318" s="11">
        <v>3390</v>
      </c>
      <c r="K318" s="12">
        <f t="shared" si="16"/>
        <v>3898</v>
      </c>
      <c r="L318" s="12">
        <f t="shared" si="17"/>
        <v>4407</v>
      </c>
      <c r="M318" s="12">
        <f t="shared" si="18"/>
        <v>4915</v>
      </c>
      <c r="N318" s="7">
        <f t="shared" si="19"/>
        <v>5424</v>
      </c>
    </row>
    <row r="319" spans="1:14" x14ac:dyDescent="0.25">
      <c r="A319" s="8" t="s">
        <v>547</v>
      </c>
      <c r="B319" s="10" t="s">
        <v>278</v>
      </c>
      <c r="C319" s="10" t="s">
        <v>542</v>
      </c>
      <c r="D319" s="10" t="s">
        <v>543</v>
      </c>
      <c r="E319" s="8" t="s">
        <v>1029</v>
      </c>
      <c r="F319" s="11">
        <v>2000</v>
      </c>
      <c r="G319" s="11">
        <v>2140</v>
      </c>
      <c r="H319" s="11">
        <v>2550</v>
      </c>
      <c r="I319" s="11">
        <v>3080</v>
      </c>
      <c r="J319" s="11">
        <v>3390</v>
      </c>
      <c r="K319" s="12">
        <f t="shared" si="16"/>
        <v>3898</v>
      </c>
      <c r="L319" s="12">
        <f t="shared" si="17"/>
        <v>4407</v>
      </c>
      <c r="M319" s="12">
        <f t="shared" si="18"/>
        <v>4915</v>
      </c>
      <c r="N319" s="7">
        <f t="shared" si="19"/>
        <v>5424</v>
      </c>
    </row>
    <row r="320" spans="1:14" x14ac:dyDescent="0.25">
      <c r="A320" s="8" t="s">
        <v>548</v>
      </c>
      <c r="B320" s="10" t="s">
        <v>278</v>
      </c>
      <c r="C320" s="10" t="s">
        <v>542</v>
      </c>
      <c r="D320" s="10" t="s">
        <v>543</v>
      </c>
      <c r="E320" s="8" t="s">
        <v>1029</v>
      </c>
      <c r="F320" s="11">
        <v>2000</v>
      </c>
      <c r="G320" s="11">
        <v>2140</v>
      </c>
      <c r="H320" s="11">
        <v>2550</v>
      </c>
      <c r="I320" s="11">
        <v>3080</v>
      </c>
      <c r="J320" s="11">
        <v>3390</v>
      </c>
      <c r="K320" s="12">
        <f t="shared" si="16"/>
        <v>3898</v>
      </c>
      <c r="L320" s="12">
        <f t="shared" si="17"/>
        <v>4407</v>
      </c>
      <c r="M320" s="12">
        <f t="shared" si="18"/>
        <v>4915</v>
      </c>
      <c r="N320" s="7">
        <f t="shared" si="19"/>
        <v>5424</v>
      </c>
    </row>
    <row r="321" spans="1:14" x14ac:dyDescent="0.25">
      <c r="A321" s="8" t="s">
        <v>549</v>
      </c>
      <c r="B321" s="8" t="s">
        <v>278</v>
      </c>
      <c r="C321" s="8" t="s">
        <v>550</v>
      </c>
      <c r="D321" s="8" t="s">
        <v>256</v>
      </c>
      <c r="E321" s="8" t="s">
        <v>280</v>
      </c>
      <c r="F321" s="9">
        <v>2000</v>
      </c>
      <c r="G321" s="9">
        <v>2140</v>
      </c>
      <c r="H321" s="9">
        <v>2550</v>
      </c>
      <c r="I321" s="9">
        <v>3080</v>
      </c>
      <c r="J321" s="9">
        <v>3390</v>
      </c>
      <c r="K321" s="7">
        <f t="shared" si="16"/>
        <v>3898</v>
      </c>
      <c r="L321" s="7">
        <f t="shared" si="17"/>
        <v>4407</v>
      </c>
      <c r="M321" s="7">
        <f t="shared" si="18"/>
        <v>4915</v>
      </c>
      <c r="N321" s="7">
        <f t="shared" si="19"/>
        <v>5424</v>
      </c>
    </row>
    <row r="322" spans="1:14" x14ac:dyDescent="0.25">
      <c r="A322" s="8" t="s">
        <v>551</v>
      </c>
      <c r="B322" s="8" t="s">
        <v>278</v>
      </c>
      <c r="C322" s="8" t="s">
        <v>552</v>
      </c>
      <c r="D322" s="8" t="s">
        <v>256</v>
      </c>
      <c r="E322" s="8" t="s">
        <v>280</v>
      </c>
      <c r="F322" s="9">
        <v>2360</v>
      </c>
      <c r="G322" s="9">
        <v>2500</v>
      </c>
      <c r="H322" s="9">
        <v>2960</v>
      </c>
      <c r="I322" s="9">
        <v>3570</v>
      </c>
      <c r="J322" s="9">
        <v>3920</v>
      </c>
      <c r="K322" s="7">
        <f t="shared" ref="K322:K385" si="20">ROUNDDOWN(J322*1.15,0)</f>
        <v>4508</v>
      </c>
      <c r="L322" s="7">
        <f t="shared" ref="L322:L385" si="21">ROUNDDOWN(J322*1.3,0)</f>
        <v>5096</v>
      </c>
      <c r="M322" s="7">
        <f t="shared" ref="M322:M385" si="22">ROUNDDOWN(J322*1.45,0)</f>
        <v>5684</v>
      </c>
      <c r="N322" s="7">
        <f t="shared" ref="N322:N385" si="23">ROUNDDOWN(J322*1.6,0)</f>
        <v>6272</v>
      </c>
    </row>
    <row r="323" spans="1:14" x14ac:dyDescent="0.25">
      <c r="A323" s="8" t="s">
        <v>553</v>
      </c>
      <c r="B323" s="8" t="s">
        <v>278</v>
      </c>
      <c r="C323" s="8" t="s">
        <v>554</v>
      </c>
      <c r="D323" s="8" t="s">
        <v>256</v>
      </c>
      <c r="E323" s="8" t="s">
        <v>280</v>
      </c>
      <c r="F323" s="9">
        <v>2000</v>
      </c>
      <c r="G323" s="9">
        <v>2140</v>
      </c>
      <c r="H323" s="9">
        <v>2550</v>
      </c>
      <c r="I323" s="9">
        <v>3080</v>
      </c>
      <c r="J323" s="9">
        <v>3390</v>
      </c>
      <c r="K323" s="7">
        <f t="shared" si="20"/>
        <v>3898</v>
      </c>
      <c r="L323" s="7">
        <f t="shared" si="21"/>
        <v>4407</v>
      </c>
      <c r="M323" s="7">
        <f t="shared" si="22"/>
        <v>4915</v>
      </c>
      <c r="N323" s="7">
        <f t="shared" si="23"/>
        <v>5424</v>
      </c>
    </row>
    <row r="324" spans="1:14" x14ac:dyDescent="0.25">
      <c r="A324" s="8" t="s">
        <v>555</v>
      </c>
      <c r="B324" s="8" t="s">
        <v>278</v>
      </c>
      <c r="C324" s="8" t="s">
        <v>556</v>
      </c>
      <c r="D324" s="8" t="s">
        <v>256</v>
      </c>
      <c r="E324" s="8" t="s">
        <v>280</v>
      </c>
      <c r="F324" s="9">
        <v>2000</v>
      </c>
      <c r="G324" s="9">
        <v>2140</v>
      </c>
      <c r="H324" s="9">
        <v>2550</v>
      </c>
      <c r="I324" s="9">
        <v>3080</v>
      </c>
      <c r="J324" s="9">
        <v>3390</v>
      </c>
      <c r="K324" s="7">
        <f t="shared" si="20"/>
        <v>3898</v>
      </c>
      <c r="L324" s="7">
        <f t="shared" si="21"/>
        <v>4407</v>
      </c>
      <c r="M324" s="7">
        <f t="shared" si="22"/>
        <v>4915</v>
      </c>
      <c r="N324" s="7">
        <f t="shared" si="23"/>
        <v>5424</v>
      </c>
    </row>
    <row r="325" spans="1:14" x14ac:dyDescent="0.25">
      <c r="A325" s="8" t="s">
        <v>557</v>
      </c>
      <c r="B325" s="8" t="s">
        <v>278</v>
      </c>
      <c r="C325" s="8" t="s">
        <v>558</v>
      </c>
      <c r="D325" s="8" t="s">
        <v>256</v>
      </c>
      <c r="E325" s="8" t="s">
        <v>280</v>
      </c>
      <c r="F325" s="9">
        <v>2000</v>
      </c>
      <c r="G325" s="9">
        <v>2140</v>
      </c>
      <c r="H325" s="9">
        <v>2550</v>
      </c>
      <c r="I325" s="9">
        <v>3080</v>
      </c>
      <c r="J325" s="9">
        <v>3390</v>
      </c>
      <c r="K325" s="7">
        <f t="shared" si="20"/>
        <v>3898</v>
      </c>
      <c r="L325" s="7">
        <f t="shared" si="21"/>
        <v>4407</v>
      </c>
      <c r="M325" s="7">
        <f t="shared" si="22"/>
        <v>4915</v>
      </c>
      <c r="N325" s="7">
        <f t="shared" si="23"/>
        <v>5424</v>
      </c>
    </row>
    <row r="326" spans="1:14" x14ac:dyDescent="0.25">
      <c r="A326" s="8" t="s">
        <v>287</v>
      </c>
      <c r="B326" s="8" t="s">
        <v>254</v>
      </c>
      <c r="C326" s="8" t="s">
        <v>286</v>
      </c>
      <c r="D326" s="8" t="s">
        <v>256</v>
      </c>
      <c r="E326" s="8" t="s">
        <v>1028</v>
      </c>
      <c r="F326" s="9">
        <v>2000</v>
      </c>
      <c r="G326" s="9">
        <v>2140</v>
      </c>
      <c r="H326" s="9">
        <v>2550</v>
      </c>
      <c r="I326" s="9">
        <v>3080</v>
      </c>
      <c r="J326" s="9">
        <v>3390</v>
      </c>
      <c r="K326" s="7">
        <f t="shared" si="20"/>
        <v>3898</v>
      </c>
      <c r="L326" s="7">
        <f t="shared" si="21"/>
        <v>4407</v>
      </c>
      <c r="M326" s="7">
        <f t="shared" si="22"/>
        <v>4915</v>
      </c>
      <c r="N326" s="7">
        <f t="shared" si="23"/>
        <v>5424</v>
      </c>
    </row>
    <row r="327" spans="1:14" x14ac:dyDescent="0.25">
      <c r="A327" s="8" t="s">
        <v>560</v>
      </c>
      <c r="B327" s="8" t="s">
        <v>278</v>
      </c>
      <c r="C327" s="8" t="s">
        <v>561</v>
      </c>
      <c r="D327" s="8" t="s">
        <v>256</v>
      </c>
      <c r="E327" s="8" t="s">
        <v>280</v>
      </c>
      <c r="F327" s="9">
        <v>2000</v>
      </c>
      <c r="G327" s="9">
        <v>2140</v>
      </c>
      <c r="H327" s="9">
        <v>2550</v>
      </c>
      <c r="I327" s="9">
        <v>3080</v>
      </c>
      <c r="J327" s="9">
        <v>3390</v>
      </c>
      <c r="K327" s="7">
        <f t="shared" si="20"/>
        <v>3898</v>
      </c>
      <c r="L327" s="7">
        <f t="shared" si="21"/>
        <v>4407</v>
      </c>
      <c r="M327" s="7">
        <f t="shared" si="22"/>
        <v>4915</v>
      </c>
      <c r="N327" s="7">
        <f t="shared" si="23"/>
        <v>5424</v>
      </c>
    </row>
    <row r="328" spans="1:14" x14ac:dyDescent="0.25">
      <c r="A328" s="8" t="s">
        <v>562</v>
      </c>
      <c r="B328" s="8" t="s">
        <v>278</v>
      </c>
      <c r="C328" s="8" t="s">
        <v>563</v>
      </c>
      <c r="D328" s="8" t="s">
        <v>256</v>
      </c>
      <c r="E328" s="8" t="s">
        <v>280</v>
      </c>
      <c r="F328" s="9">
        <v>2000</v>
      </c>
      <c r="G328" s="9">
        <v>2140</v>
      </c>
      <c r="H328" s="9">
        <v>2550</v>
      </c>
      <c r="I328" s="9">
        <v>3080</v>
      </c>
      <c r="J328" s="9">
        <v>3390</v>
      </c>
      <c r="K328" s="7">
        <f t="shared" si="20"/>
        <v>3898</v>
      </c>
      <c r="L328" s="7">
        <f t="shared" si="21"/>
        <v>4407</v>
      </c>
      <c r="M328" s="7">
        <f t="shared" si="22"/>
        <v>4915</v>
      </c>
      <c r="N328" s="7">
        <f t="shared" si="23"/>
        <v>5424</v>
      </c>
    </row>
    <row r="329" spans="1:14" x14ac:dyDescent="0.25">
      <c r="A329" s="8" t="s">
        <v>564</v>
      </c>
      <c r="B329" s="8" t="s">
        <v>278</v>
      </c>
      <c r="C329" s="8" t="s">
        <v>565</v>
      </c>
      <c r="D329" s="8" t="s">
        <v>256</v>
      </c>
      <c r="E329" s="8" t="s">
        <v>280</v>
      </c>
      <c r="F329" s="9">
        <v>2000</v>
      </c>
      <c r="G329" s="9">
        <v>2140</v>
      </c>
      <c r="H329" s="9">
        <v>2550</v>
      </c>
      <c r="I329" s="9">
        <v>3080</v>
      </c>
      <c r="J329" s="9">
        <v>3390</v>
      </c>
      <c r="K329" s="7">
        <f t="shared" si="20"/>
        <v>3898</v>
      </c>
      <c r="L329" s="7">
        <f t="shared" si="21"/>
        <v>4407</v>
      </c>
      <c r="M329" s="7">
        <f t="shared" si="22"/>
        <v>4915</v>
      </c>
      <c r="N329" s="7">
        <f t="shared" si="23"/>
        <v>5424</v>
      </c>
    </row>
    <row r="330" spans="1:14" x14ac:dyDescent="0.25">
      <c r="A330" s="8" t="s">
        <v>566</v>
      </c>
      <c r="B330" s="8" t="s">
        <v>278</v>
      </c>
      <c r="C330" s="8" t="s">
        <v>567</v>
      </c>
      <c r="D330" s="8" t="s">
        <v>256</v>
      </c>
      <c r="E330" s="8" t="s">
        <v>280</v>
      </c>
      <c r="F330" s="9">
        <v>2000</v>
      </c>
      <c r="G330" s="9">
        <v>2140</v>
      </c>
      <c r="H330" s="9">
        <v>2550</v>
      </c>
      <c r="I330" s="9">
        <v>3080</v>
      </c>
      <c r="J330" s="9">
        <v>3390</v>
      </c>
      <c r="K330" s="7">
        <f t="shared" si="20"/>
        <v>3898</v>
      </c>
      <c r="L330" s="7">
        <f t="shared" si="21"/>
        <v>4407</v>
      </c>
      <c r="M330" s="7">
        <f t="shared" si="22"/>
        <v>4915</v>
      </c>
      <c r="N330" s="7">
        <f t="shared" si="23"/>
        <v>5424</v>
      </c>
    </row>
    <row r="331" spans="1:14" x14ac:dyDescent="0.25">
      <c r="A331" s="8" t="s">
        <v>568</v>
      </c>
      <c r="B331" s="8" t="s">
        <v>278</v>
      </c>
      <c r="C331" s="8" t="s">
        <v>567</v>
      </c>
      <c r="D331" s="8" t="s">
        <v>256</v>
      </c>
      <c r="E331" s="8" t="s">
        <v>280</v>
      </c>
      <c r="F331" s="9">
        <v>2000</v>
      </c>
      <c r="G331" s="9">
        <v>2140</v>
      </c>
      <c r="H331" s="9">
        <v>2550</v>
      </c>
      <c r="I331" s="9">
        <v>3080</v>
      </c>
      <c r="J331" s="9">
        <v>3390</v>
      </c>
      <c r="K331" s="7">
        <f t="shared" si="20"/>
        <v>3898</v>
      </c>
      <c r="L331" s="7">
        <f t="shared" si="21"/>
        <v>4407</v>
      </c>
      <c r="M331" s="7">
        <f t="shared" si="22"/>
        <v>4915</v>
      </c>
      <c r="N331" s="7">
        <f t="shared" si="23"/>
        <v>5424</v>
      </c>
    </row>
    <row r="332" spans="1:14" x14ac:dyDescent="0.25">
      <c r="A332" s="8" t="s">
        <v>569</v>
      </c>
      <c r="B332" s="8" t="s">
        <v>278</v>
      </c>
      <c r="C332" s="8" t="s">
        <v>570</v>
      </c>
      <c r="D332" s="8" t="s">
        <v>256</v>
      </c>
      <c r="E332" s="8" t="s">
        <v>280</v>
      </c>
      <c r="F332" s="9">
        <v>2000</v>
      </c>
      <c r="G332" s="9">
        <v>2140</v>
      </c>
      <c r="H332" s="9">
        <v>2550</v>
      </c>
      <c r="I332" s="9">
        <v>3080</v>
      </c>
      <c r="J332" s="9">
        <v>3390</v>
      </c>
      <c r="K332" s="7">
        <f t="shared" si="20"/>
        <v>3898</v>
      </c>
      <c r="L332" s="7">
        <f t="shared" si="21"/>
        <v>4407</v>
      </c>
      <c r="M332" s="7">
        <f t="shared" si="22"/>
        <v>4915</v>
      </c>
      <c r="N332" s="7">
        <f t="shared" si="23"/>
        <v>5424</v>
      </c>
    </row>
    <row r="333" spans="1:14" x14ac:dyDescent="0.25">
      <c r="A333" s="8" t="s">
        <v>571</v>
      </c>
      <c r="B333" s="8" t="s">
        <v>278</v>
      </c>
      <c r="C333" s="8" t="s">
        <v>563</v>
      </c>
      <c r="D333" s="8" t="s">
        <v>256</v>
      </c>
      <c r="E333" s="8" t="s">
        <v>280</v>
      </c>
      <c r="F333" s="9">
        <v>2000</v>
      </c>
      <c r="G333" s="9">
        <v>2140</v>
      </c>
      <c r="H333" s="9">
        <v>2550</v>
      </c>
      <c r="I333" s="9">
        <v>3080</v>
      </c>
      <c r="J333" s="9">
        <v>3390</v>
      </c>
      <c r="K333" s="7">
        <f t="shared" si="20"/>
        <v>3898</v>
      </c>
      <c r="L333" s="7">
        <f t="shared" si="21"/>
        <v>4407</v>
      </c>
      <c r="M333" s="7">
        <f t="shared" si="22"/>
        <v>4915</v>
      </c>
      <c r="N333" s="7">
        <f t="shared" si="23"/>
        <v>5424</v>
      </c>
    </row>
    <row r="334" spans="1:14" x14ac:dyDescent="0.25">
      <c r="A334" s="8" t="s">
        <v>572</v>
      </c>
      <c r="B334" s="8" t="s">
        <v>278</v>
      </c>
      <c r="C334" s="8" t="s">
        <v>573</v>
      </c>
      <c r="D334" s="8" t="s">
        <v>256</v>
      </c>
      <c r="E334" s="8" t="s">
        <v>280</v>
      </c>
      <c r="F334" s="9">
        <v>2000</v>
      </c>
      <c r="G334" s="9">
        <v>2140</v>
      </c>
      <c r="H334" s="9">
        <v>2550</v>
      </c>
      <c r="I334" s="9">
        <v>3080</v>
      </c>
      <c r="J334" s="9">
        <v>3390</v>
      </c>
      <c r="K334" s="7">
        <f t="shared" si="20"/>
        <v>3898</v>
      </c>
      <c r="L334" s="7">
        <f t="shared" si="21"/>
        <v>4407</v>
      </c>
      <c r="M334" s="7">
        <f t="shared" si="22"/>
        <v>4915</v>
      </c>
      <c r="N334" s="7">
        <f t="shared" si="23"/>
        <v>5424</v>
      </c>
    </row>
    <row r="335" spans="1:14" x14ac:dyDescent="0.25">
      <c r="A335" s="8" t="s">
        <v>574</v>
      </c>
      <c r="B335" s="8" t="s">
        <v>278</v>
      </c>
      <c r="C335" s="8" t="s">
        <v>575</v>
      </c>
      <c r="D335" s="8" t="s">
        <v>256</v>
      </c>
      <c r="E335" s="8" t="s">
        <v>280</v>
      </c>
      <c r="F335" s="9">
        <v>2310</v>
      </c>
      <c r="G335" s="9">
        <v>2440</v>
      </c>
      <c r="H335" s="9">
        <v>2890</v>
      </c>
      <c r="I335" s="9">
        <v>3480</v>
      </c>
      <c r="J335" s="9">
        <v>3830</v>
      </c>
      <c r="K335" s="7">
        <f t="shared" si="20"/>
        <v>4404</v>
      </c>
      <c r="L335" s="7">
        <f t="shared" si="21"/>
        <v>4979</v>
      </c>
      <c r="M335" s="7">
        <f t="shared" si="22"/>
        <v>5553</v>
      </c>
      <c r="N335" s="7">
        <f t="shared" si="23"/>
        <v>6128</v>
      </c>
    </row>
    <row r="336" spans="1:14" x14ac:dyDescent="0.25">
      <c r="A336" s="8" t="s">
        <v>576</v>
      </c>
      <c r="B336" s="8" t="s">
        <v>278</v>
      </c>
      <c r="C336" s="8" t="s">
        <v>577</v>
      </c>
      <c r="D336" s="8" t="s">
        <v>256</v>
      </c>
      <c r="E336" s="8" t="s">
        <v>280</v>
      </c>
      <c r="F336" s="9">
        <v>2000</v>
      </c>
      <c r="G336" s="9">
        <v>2140</v>
      </c>
      <c r="H336" s="9">
        <v>2550</v>
      </c>
      <c r="I336" s="9">
        <v>3080</v>
      </c>
      <c r="J336" s="9">
        <v>3390</v>
      </c>
      <c r="K336" s="7">
        <f t="shared" si="20"/>
        <v>3898</v>
      </c>
      <c r="L336" s="7">
        <f t="shared" si="21"/>
        <v>4407</v>
      </c>
      <c r="M336" s="7">
        <f t="shared" si="22"/>
        <v>4915</v>
      </c>
      <c r="N336" s="7">
        <f t="shared" si="23"/>
        <v>5424</v>
      </c>
    </row>
    <row r="337" spans="1:14" x14ac:dyDescent="0.25">
      <c r="A337" s="8" t="s">
        <v>578</v>
      </c>
      <c r="B337" s="8" t="s">
        <v>278</v>
      </c>
      <c r="C337" s="8" t="s">
        <v>579</v>
      </c>
      <c r="D337" s="8" t="s">
        <v>256</v>
      </c>
      <c r="E337" s="8" t="s">
        <v>280</v>
      </c>
      <c r="F337" s="9">
        <v>2000</v>
      </c>
      <c r="G337" s="9">
        <v>2140</v>
      </c>
      <c r="H337" s="9">
        <v>2550</v>
      </c>
      <c r="I337" s="9">
        <v>3080</v>
      </c>
      <c r="J337" s="9">
        <v>3390</v>
      </c>
      <c r="K337" s="7">
        <f t="shared" si="20"/>
        <v>3898</v>
      </c>
      <c r="L337" s="7">
        <f t="shared" si="21"/>
        <v>4407</v>
      </c>
      <c r="M337" s="7">
        <f t="shared" si="22"/>
        <v>4915</v>
      </c>
      <c r="N337" s="7">
        <f t="shared" si="23"/>
        <v>5424</v>
      </c>
    </row>
    <row r="338" spans="1:14" x14ac:dyDescent="0.25">
      <c r="A338" s="8" t="s">
        <v>580</v>
      </c>
      <c r="B338" s="8" t="s">
        <v>278</v>
      </c>
      <c r="C338" s="8" t="s">
        <v>581</v>
      </c>
      <c r="D338" s="8" t="s">
        <v>256</v>
      </c>
      <c r="E338" s="8" t="s">
        <v>280</v>
      </c>
      <c r="F338" s="9">
        <v>2000</v>
      </c>
      <c r="G338" s="9">
        <v>2140</v>
      </c>
      <c r="H338" s="9">
        <v>2550</v>
      </c>
      <c r="I338" s="9">
        <v>3080</v>
      </c>
      <c r="J338" s="9">
        <v>3390</v>
      </c>
      <c r="K338" s="7">
        <f t="shared" si="20"/>
        <v>3898</v>
      </c>
      <c r="L338" s="7">
        <f t="shared" si="21"/>
        <v>4407</v>
      </c>
      <c r="M338" s="7">
        <f t="shared" si="22"/>
        <v>4915</v>
      </c>
      <c r="N338" s="7">
        <f t="shared" si="23"/>
        <v>5424</v>
      </c>
    </row>
    <row r="339" spans="1:14" x14ac:dyDescent="0.25">
      <c r="A339" s="8" t="s">
        <v>582</v>
      </c>
      <c r="B339" s="8" t="s">
        <v>278</v>
      </c>
      <c r="C339" s="8" t="s">
        <v>583</v>
      </c>
      <c r="D339" s="8" t="s">
        <v>256</v>
      </c>
      <c r="E339" s="8" t="s">
        <v>280</v>
      </c>
      <c r="F339" s="9">
        <v>2000</v>
      </c>
      <c r="G339" s="9">
        <v>2140</v>
      </c>
      <c r="H339" s="9">
        <v>2550</v>
      </c>
      <c r="I339" s="9">
        <v>3080</v>
      </c>
      <c r="J339" s="9">
        <v>3390</v>
      </c>
      <c r="K339" s="7">
        <f t="shared" si="20"/>
        <v>3898</v>
      </c>
      <c r="L339" s="7">
        <f t="shared" si="21"/>
        <v>4407</v>
      </c>
      <c r="M339" s="7">
        <f t="shared" si="22"/>
        <v>4915</v>
      </c>
      <c r="N339" s="7">
        <f t="shared" si="23"/>
        <v>5424</v>
      </c>
    </row>
    <row r="340" spans="1:14" x14ac:dyDescent="0.25">
      <c r="A340" s="8" t="s">
        <v>584</v>
      </c>
      <c r="B340" s="8" t="s">
        <v>278</v>
      </c>
      <c r="C340" s="8" t="s">
        <v>561</v>
      </c>
      <c r="D340" s="8" t="s">
        <v>256</v>
      </c>
      <c r="E340" s="8" t="s">
        <v>280</v>
      </c>
      <c r="F340" s="9">
        <v>2050</v>
      </c>
      <c r="G340" s="9">
        <v>2170</v>
      </c>
      <c r="H340" s="9">
        <v>2570</v>
      </c>
      <c r="I340" s="9">
        <v>3100</v>
      </c>
      <c r="J340" s="9">
        <v>3410</v>
      </c>
      <c r="K340" s="7">
        <f t="shared" si="20"/>
        <v>3921</v>
      </c>
      <c r="L340" s="7">
        <f t="shared" si="21"/>
        <v>4433</v>
      </c>
      <c r="M340" s="7">
        <f t="shared" si="22"/>
        <v>4944</v>
      </c>
      <c r="N340" s="7">
        <f t="shared" si="23"/>
        <v>5456</v>
      </c>
    </row>
    <row r="341" spans="1:14" x14ac:dyDescent="0.25">
      <c r="A341" s="8" t="s">
        <v>585</v>
      </c>
      <c r="B341" s="8" t="s">
        <v>278</v>
      </c>
      <c r="C341" s="8" t="s">
        <v>586</v>
      </c>
      <c r="D341" s="8" t="s">
        <v>256</v>
      </c>
      <c r="E341" s="8" t="s">
        <v>280</v>
      </c>
      <c r="F341" s="9">
        <v>2000</v>
      </c>
      <c r="G341" s="9">
        <v>2140</v>
      </c>
      <c r="H341" s="9">
        <v>2550</v>
      </c>
      <c r="I341" s="9">
        <v>3080</v>
      </c>
      <c r="J341" s="9">
        <v>3390</v>
      </c>
      <c r="K341" s="7">
        <f t="shared" si="20"/>
        <v>3898</v>
      </c>
      <c r="L341" s="7">
        <f t="shared" si="21"/>
        <v>4407</v>
      </c>
      <c r="M341" s="7">
        <f t="shared" si="22"/>
        <v>4915</v>
      </c>
      <c r="N341" s="7">
        <f t="shared" si="23"/>
        <v>5424</v>
      </c>
    </row>
    <row r="342" spans="1:14" x14ac:dyDescent="0.25">
      <c r="A342" s="8" t="s">
        <v>587</v>
      </c>
      <c r="B342" s="8" t="s">
        <v>278</v>
      </c>
      <c r="C342" s="8" t="s">
        <v>588</v>
      </c>
      <c r="D342" s="8" t="s">
        <v>256</v>
      </c>
      <c r="E342" s="8" t="s">
        <v>280</v>
      </c>
      <c r="F342" s="9">
        <v>2000</v>
      </c>
      <c r="G342" s="9">
        <v>2140</v>
      </c>
      <c r="H342" s="9">
        <v>2550</v>
      </c>
      <c r="I342" s="9">
        <v>3080</v>
      </c>
      <c r="J342" s="9">
        <v>3390</v>
      </c>
      <c r="K342" s="7">
        <f t="shared" si="20"/>
        <v>3898</v>
      </c>
      <c r="L342" s="7">
        <f t="shared" si="21"/>
        <v>4407</v>
      </c>
      <c r="M342" s="7">
        <f t="shared" si="22"/>
        <v>4915</v>
      </c>
      <c r="N342" s="7">
        <f t="shared" si="23"/>
        <v>5424</v>
      </c>
    </row>
    <row r="343" spans="1:14" x14ac:dyDescent="0.25">
      <c r="A343" s="8" t="s">
        <v>589</v>
      </c>
      <c r="B343" s="8" t="s">
        <v>278</v>
      </c>
      <c r="C343" s="8" t="s">
        <v>588</v>
      </c>
      <c r="D343" s="8" t="s">
        <v>256</v>
      </c>
      <c r="E343" s="8" t="s">
        <v>280</v>
      </c>
      <c r="F343" s="9">
        <v>2000</v>
      </c>
      <c r="G343" s="9">
        <v>2140</v>
      </c>
      <c r="H343" s="9">
        <v>2550</v>
      </c>
      <c r="I343" s="9">
        <v>3080</v>
      </c>
      <c r="J343" s="9">
        <v>3390</v>
      </c>
      <c r="K343" s="7">
        <f t="shared" si="20"/>
        <v>3898</v>
      </c>
      <c r="L343" s="7">
        <f t="shared" si="21"/>
        <v>4407</v>
      </c>
      <c r="M343" s="7">
        <f t="shared" si="22"/>
        <v>4915</v>
      </c>
      <c r="N343" s="7">
        <f t="shared" si="23"/>
        <v>5424</v>
      </c>
    </row>
    <row r="344" spans="1:14" x14ac:dyDescent="0.25">
      <c r="A344" s="8" t="s">
        <v>590</v>
      </c>
      <c r="B344" s="8" t="s">
        <v>278</v>
      </c>
      <c r="C344" s="8" t="s">
        <v>558</v>
      </c>
      <c r="D344" s="8" t="s">
        <v>256</v>
      </c>
      <c r="E344" s="8" t="s">
        <v>280</v>
      </c>
      <c r="F344" s="9">
        <v>2000</v>
      </c>
      <c r="G344" s="9">
        <v>2140</v>
      </c>
      <c r="H344" s="9">
        <v>2550</v>
      </c>
      <c r="I344" s="9">
        <v>3080</v>
      </c>
      <c r="J344" s="9">
        <v>3390</v>
      </c>
      <c r="K344" s="7">
        <f t="shared" si="20"/>
        <v>3898</v>
      </c>
      <c r="L344" s="7">
        <f t="shared" si="21"/>
        <v>4407</v>
      </c>
      <c r="M344" s="7">
        <f t="shared" si="22"/>
        <v>4915</v>
      </c>
      <c r="N344" s="7">
        <f t="shared" si="23"/>
        <v>5424</v>
      </c>
    </row>
    <row r="345" spans="1:14" x14ac:dyDescent="0.25">
      <c r="A345" s="8" t="s">
        <v>591</v>
      </c>
      <c r="B345" s="8" t="s">
        <v>278</v>
      </c>
      <c r="C345" s="8" t="s">
        <v>592</v>
      </c>
      <c r="D345" s="8" t="s">
        <v>256</v>
      </c>
      <c r="E345" s="8" t="s">
        <v>280</v>
      </c>
      <c r="F345" s="9">
        <v>2000</v>
      </c>
      <c r="G345" s="9">
        <v>2140</v>
      </c>
      <c r="H345" s="9">
        <v>2550</v>
      </c>
      <c r="I345" s="9">
        <v>3080</v>
      </c>
      <c r="J345" s="9">
        <v>3390</v>
      </c>
      <c r="K345" s="7">
        <f t="shared" si="20"/>
        <v>3898</v>
      </c>
      <c r="L345" s="7">
        <f t="shared" si="21"/>
        <v>4407</v>
      </c>
      <c r="M345" s="7">
        <f t="shared" si="22"/>
        <v>4915</v>
      </c>
      <c r="N345" s="7">
        <f t="shared" si="23"/>
        <v>5424</v>
      </c>
    </row>
    <row r="346" spans="1:14" x14ac:dyDescent="0.25">
      <c r="A346" s="8" t="s">
        <v>593</v>
      </c>
      <c r="B346" s="8" t="s">
        <v>278</v>
      </c>
      <c r="C346" s="8" t="s">
        <v>594</v>
      </c>
      <c r="D346" s="8" t="s">
        <v>256</v>
      </c>
      <c r="E346" s="8" t="s">
        <v>280</v>
      </c>
      <c r="F346" s="9">
        <v>2000</v>
      </c>
      <c r="G346" s="9">
        <v>2140</v>
      </c>
      <c r="H346" s="9">
        <v>2550</v>
      </c>
      <c r="I346" s="9">
        <v>3080</v>
      </c>
      <c r="J346" s="9">
        <v>3390</v>
      </c>
      <c r="K346" s="7">
        <f t="shared" si="20"/>
        <v>3898</v>
      </c>
      <c r="L346" s="7">
        <f t="shared" si="21"/>
        <v>4407</v>
      </c>
      <c r="M346" s="7">
        <f t="shared" si="22"/>
        <v>4915</v>
      </c>
      <c r="N346" s="7">
        <f t="shared" si="23"/>
        <v>5424</v>
      </c>
    </row>
    <row r="347" spans="1:14" x14ac:dyDescent="0.25">
      <c r="A347" s="8" t="s">
        <v>595</v>
      </c>
      <c r="B347" s="8" t="s">
        <v>278</v>
      </c>
      <c r="C347" s="8" t="s">
        <v>596</v>
      </c>
      <c r="D347" s="8" t="s">
        <v>256</v>
      </c>
      <c r="E347" s="8" t="s">
        <v>280</v>
      </c>
      <c r="F347" s="9">
        <v>2000</v>
      </c>
      <c r="G347" s="9">
        <v>2140</v>
      </c>
      <c r="H347" s="9">
        <v>2550</v>
      </c>
      <c r="I347" s="9">
        <v>3080</v>
      </c>
      <c r="J347" s="9">
        <v>3390</v>
      </c>
      <c r="K347" s="7">
        <f t="shared" si="20"/>
        <v>3898</v>
      </c>
      <c r="L347" s="7">
        <f t="shared" si="21"/>
        <v>4407</v>
      </c>
      <c r="M347" s="7">
        <f t="shared" si="22"/>
        <v>4915</v>
      </c>
      <c r="N347" s="7">
        <f t="shared" si="23"/>
        <v>5424</v>
      </c>
    </row>
    <row r="348" spans="1:14" x14ac:dyDescent="0.25">
      <c r="A348" s="8" t="s">
        <v>597</v>
      </c>
      <c r="B348" s="8" t="s">
        <v>278</v>
      </c>
      <c r="C348" s="8" t="s">
        <v>596</v>
      </c>
      <c r="D348" s="8" t="s">
        <v>256</v>
      </c>
      <c r="E348" s="8" t="s">
        <v>280</v>
      </c>
      <c r="F348" s="9">
        <v>2000</v>
      </c>
      <c r="G348" s="9">
        <v>2140</v>
      </c>
      <c r="H348" s="9">
        <v>2550</v>
      </c>
      <c r="I348" s="9">
        <v>3080</v>
      </c>
      <c r="J348" s="9">
        <v>3390</v>
      </c>
      <c r="K348" s="7">
        <f t="shared" si="20"/>
        <v>3898</v>
      </c>
      <c r="L348" s="7">
        <f t="shared" si="21"/>
        <v>4407</v>
      </c>
      <c r="M348" s="7">
        <f t="shared" si="22"/>
        <v>4915</v>
      </c>
      <c r="N348" s="7">
        <f t="shared" si="23"/>
        <v>5424</v>
      </c>
    </row>
    <row r="349" spans="1:14" x14ac:dyDescent="0.25">
      <c r="A349" s="8" t="s">
        <v>598</v>
      </c>
      <c r="B349" s="8" t="s">
        <v>278</v>
      </c>
      <c r="C349" s="8" t="s">
        <v>570</v>
      </c>
      <c r="D349" s="8" t="s">
        <v>256</v>
      </c>
      <c r="E349" s="8" t="s">
        <v>280</v>
      </c>
      <c r="F349" s="9">
        <v>2000</v>
      </c>
      <c r="G349" s="9">
        <v>2140</v>
      </c>
      <c r="H349" s="9">
        <v>2550</v>
      </c>
      <c r="I349" s="9">
        <v>3080</v>
      </c>
      <c r="J349" s="9">
        <v>3390</v>
      </c>
      <c r="K349" s="7">
        <f t="shared" si="20"/>
        <v>3898</v>
      </c>
      <c r="L349" s="7">
        <f t="shared" si="21"/>
        <v>4407</v>
      </c>
      <c r="M349" s="7">
        <f t="shared" si="22"/>
        <v>4915</v>
      </c>
      <c r="N349" s="7">
        <f t="shared" si="23"/>
        <v>5424</v>
      </c>
    </row>
    <row r="350" spans="1:14" x14ac:dyDescent="0.25">
      <c r="A350" s="8" t="s">
        <v>599</v>
      </c>
      <c r="B350" s="8" t="s">
        <v>278</v>
      </c>
      <c r="C350" s="8" t="s">
        <v>600</v>
      </c>
      <c r="D350" s="8" t="s">
        <v>256</v>
      </c>
      <c r="E350" s="8" t="s">
        <v>280</v>
      </c>
      <c r="F350" s="9">
        <v>2000</v>
      </c>
      <c r="G350" s="9">
        <v>2140</v>
      </c>
      <c r="H350" s="9">
        <v>2550</v>
      </c>
      <c r="I350" s="9">
        <v>3080</v>
      </c>
      <c r="J350" s="9">
        <v>3390</v>
      </c>
      <c r="K350" s="7">
        <f t="shared" si="20"/>
        <v>3898</v>
      </c>
      <c r="L350" s="7">
        <f t="shared" si="21"/>
        <v>4407</v>
      </c>
      <c r="M350" s="7">
        <f t="shared" si="22"/>
        <v>4915</v>
      </c>
      <c r="N350" s="7">
        <f t="shared" si="23"/>
        <v>5424</v>
      </c>
    </row>
    <row r="351" spans="1:14" x14ac:dyDescent="0.25">
      <c r="A351" s="8" t="s">
        <v>601</v>
      </c>
      <c r="B351" s="8" t="s">
        <v>278</v>
      </c>
      <c r="C351" s="8" t="s">
        <v>602</v>
      </c>
      <c r="D351" s="8" t="s">
        <v>256</v>
      </c>
      <c r="E351" s="8" t="s">
        <v>280</v>
      </c>
      <c r="F351" s="9">
        <v>2000</v>
      </c>
      <c r="G351" s="9">
        <v>2140</v>
      </c>
      <c r="H351" s="9">
        <v>2550</v>
      </c>
      <c r="I351" s="9">
        <v>3080</v>
      </c>
      <c r="J351" s="9">
        <v>3390</v>
      </c>
      <c r="K351" s="7">
        <f t="shared" si="20"/>
        <v>3898</v>
      </c>
      <c r="L351" s="7">
        <f t="shared" si="21"/>
        <v>4407</v>
      </c>
      <c r="M351" s="7">
        <f t="shared" si="22"/>
        <v>4915</v>
      </c>
      <c r="N351" s="7">
        <f t="shared" si="23"/>
        <v>5424</v>
      </c>
    </row>
    <row r="352" spans="1:14" x14ac:dyDescent="0.25">
      <c r="A352" s="8" t="s">
        <v>288</v>
      </c>
      <c r="B352" s="8" t="s">
        <v>254</v>
      </c>
      <c r="C352" s="8" t="s">
        <v>289</v>
      </c>
      <c r="D352" s="8" t="s">
        <v>256</v>
      </c>
      <c r="E352" s="8" t="s">
        <v>1028</v>
      </c>
      <c r="F352" s="9">
        <v>1850</v>
      </c>
      <c r="G352" s="9">
        <v>2060</v>
      </c>
      <c r="H352" s="9">
        <v>2700</v>
      </c>
      <c r="I352" s="9">
        <v>3250</v>
      </c>
      <c r="J352" s="9">
        <v>3580</v>
      </c>
      <c r="K352" s="7">
        <f t="shared" si="20"/>
        <v>4117</v>
      </c>
      <c r="L352" s="7">
        <f t="shared" si="21"/>
        <v>4654</v>
      </c>
      <c r="M352" s="7">
        <f t="shared" si="22"/>
        <v>5191</v>
      </c>
      <c r="N352" s="7">
        <f t="shared" si="23"/>
        <v>5728</v>
      </c>
    </row>
    <row r="353" spans="1:14" x14ac:dyDescent="0.25">
      <c r="A353" s="8" t="s">
        <v>605</v>
      </c>
      <c r="B353" s="8" t="s">
        <v>278</v>
      </c>
      <c r="C353" s="8" t="s">
        <v>606</v>
      </c>
      <c r="D353" s="8" t="s">
        <v>100</v>
      </c>
      <c r="E353" s="8" t="s">
        <v>280</v>
      </c>
      <c r="F353" s="9">
        <v>2000</v>
      </c>
      <c r="G353" s="9">
        <v>2140</v>
      </c>
      <c r="H353" s="9">
        <v>2550</v>
      </c>
      <c r="I353" s="9">
        <v>3080</v>
      </c>
      <c r="J353" s="9">
        <v>3390</v>
      </c>
      <c r="K353" s="7">
        <f t="shared" si="20"/>
        <v>3898</v>
      </c>
      <c r="L353" s="7">
        <f t="shared" si="21"/>
        <v>4407</v>
      </c>
      <c r="M353" s="7">
        <f t="shared" si="22"/>
        <v>4915</v>
      </c>
      <c r="N353" s="7">
        <f t="shared" si="23"/>
        <v>5424</v>
      </c>
    </row>
    <row r="354" spans="1:14" x14ac:dyDescent="0.25">
      <c r="A354" s="8" t="s">
        <v>607</v>
      </c>
      <c r="B354" s="8" t="s">
        <v>278</v>
      </c>
      <c r="C354" s="8" t="s">
        <v>608</v>
      </c>
      <c r="D354" s="8" t="s">
        <v>144</v>
      </c>
      <c r="E354" s="8" t="s">
        <v>280</v>
      </c>
      <c r="F354" s="9">
        <v>2000</v>
      </c>
      <c r="G354" s="9">
        <v>2140</v>
      </c>
      <c r="H354" s="9">
        <v>2550</v>
      </c>
      <c r="I354" s="9">
        <v>3080</v>
      </c>
      <c r="J354" s="9">
        <v>3390</v>
      </c>
      <c r="K354" s="7">
        <f t="shared" si="20"/>
        <v>3898</v>
      </c>
      <c r="L354" s="7">
        <f t="shared" si="21"/>
        <v>4407</v>
      </c>
      <c r="M354" s="7">
        <f t="shared" si="22"/>
        <v>4915</v>
      </c>
      <c r="N354" s="7">
        <f t="shared" si="23"/>
        <v>5424</v>
      </c>
    </row>
    <row r="355" spans="1:14" x14ac:dyDescent="0.25">
      <c r="A355" s="8" t="s">
        <v>609</v>
      </c>
      <c r="B355" s="8" t="s">
        <v>278</v>
      </c>
      <c r="C355" s="8" t="s">
        <v>610</v>
      </c>
      <c r="D355" s="8" t="s">
        <v>100</v>
      </c>
      <c r="E355" s="8" t="s">
        <v>280</v>
      </c>
      <c r="F355" s="9">
        <v>2000</v>
      </c>
      <c r="G355" s="9">
        <v>2140</v>
      </c>
      <c r="H355" s="9">
        <v>2550</v>
      </c>
      <c r="I355" s="9">
        <v>3080</v>
      </c>
      <c r="J355" s="9">
        <v>3390</v>
      </c>
      <c r="K355" s="7">
        <f t="shared" si="20"/>
        <v>3898</v>
      </c>
      <c r="L355" s="7">
        <f t="shared" si="21"/>
        <v>4407</v>
      </c>
      <c r="M355" s="7">
        <f t="shared" si="22"/>
        <v>4915</v>
      </c>
      <c r="N355" s="7">
        <f t="shared" si="23"/>
        <v>5424</v>
      </c>
    </row>
    <row r="356" spans="1:14" x14ac:dyDescent="0.25">
      <c r="A356" s="8" t="s">
        <v>611</v>
      </c>
      <c r="B356" s="8" t="s">
        <v>278</v>
      </c>
      <c r="C356" s="8" t="s">
        <v>612</v>
      </c>
      <c r="D356" s="8" t="s">
        <v>109</v>
      </c>
      <c r="E356" s="8" t="s">
        <v>280</v>
      </c>
      <c r="F356" s="9">
        <v>2320</v>
      </c>
      <c r="G356" s="9">
        <v>2460</v>
      </c>
      <c r="H356" s="9">
        <v>2910</v>
      </c>
      <c r="I356" s="9">
        <v>3510</v>
      </c>
      <c r="J356" s="9">
        <v>3860</v>
      </c>
      <c r="K356" s="7">
        <f t="shared" si="20"/>
        <v>4439</v>
      </c>
      <c r="L356" s="7">
        <f t="shared" si="21"/>
        <v>5018</v>
      </c>
      <c r="M356" s="7">
        <f t="shared" si="22"/>
        <v>5597</v>
      </c>
      <c r="N356" s="7">
        <f t="shared" si="23"/>
        <v>6176</v>
      </c>
    </row>
    <row r="357" spans="1:14" x14ac:dyDescent="0.25">
      <c r="A357" s="8" t="s">
        <v>613</v>
      </c>
      <c r="B357" s="8" t="s">
        <v>278</v>
      </c>
      <c r="C357" s="8" t="s">
        <v>614</v>
      </c>
      <c r="D357" s="8" t="s">
        <v>100</v>
      </c>
      <c r="E357" s="8" t="s">
        <v>280</v>
      </c>
      <c r="F357" s="9">
        <v>2040</v>
      </c>
      <c r="G357" s="9">
        <v>2160</v>
      </c>
      <c r="H357" s="9">
        <v>2560</v>
      </c>
      <c r="I357" s="9">
        <v>3090</v>
      </c>
      <c r="J357" s="9">
        <v>3410</v>
      </c>
      <c r="K357" s="7">
        <f t="shared" si="20"/>
        <v>3921</v>
      </c>
      <c r="L357" s="7">
        <f t="shared" si="21"/>
        <v>4433</v>
      </c>
      <c r="M357" s="7">
        <f t="shared" si="22"/>
        <v>4944</v>
      </c>
      <c r="N357" s="7">
        <f t="shared" si="23"/>
        <v>5456</v>
      </c>
    </row>
    <row r="358" spans="1:14" x14ac:dyDescent="0.25">
      <c r="A358" s="8" t="s">
        <v>615</v>
      </c>
      <c r="B358" s="8" t="s">
        <v>278</v>
      </c>
      <c r="C358" s="8" t="s">
        <v>616</v>
      </c>
      <c r="D358" s="8" t="s">
        <v>109</v>
      </c>
      <c r="E358" s="8" t="s">
        <v>280</v>
      </c>
      <c r="F358" s="9">
        <v>2190</v>
      </c>
      <c r="G358" s="9">
        <v>2320</v>
      </c>
      <c r="H358" s="9">
        <v>2750</v>
      </c>
      <c r="I358" s="9">
        <v>3310</v>
      </c>
      <c r="J358" s="9">
        <v>3650</v>
      </c>
      <c r="K358" s="7">
        <f t="shared" si="20"/>
        <v>4197</v>
      </c>
      <c r="L358" s="7">
        <f t="shared" si="21"/>
        <v>4745</v>
      </c>
      <c r="M358" s="7">
        <f t="shared" si="22"/>
        <v>5292</v>
      </c>
      <c r="N358" s="7">
        <f t="shared" si="23"/>
        <v>5840</v>
      </c>
    </row>
    <row r="359" spans="1:14" x14ac:dyDescent="0.25">
      <c r="A359" s="8" t="s">
        <v>617</v>
      </c>
      <c r="B359" s="8" t="s">
        <v>278</v>
      </c>
      <c r="C359" s="8" t="s">
        <v>616</v>
      </c>
      <c r="D359" s="8" t="s">
        <v>109</v>
      </c>
      <c r="E359" s="8" t="s">
        <v>280</v>
      </c>
      <c r="F359" s="9">
        <v>2150</v>
      </c>
      <c r="G359" s="9">
        <v>2270</v>
      </c>
      <c r="H359" s="9">
        <v>2690</v>
      </c>
      <c r="I359" s="9">
        <v>3240</v>
      </c>
      <c r="J359" s="9">
        <v>3570</v>
      </c>
      <c r="K359" s="7">
        <f t="shared" si="20"/>
        <v>4105</v>
      </c>
      <c r="L359" s="7">
        <f t="shared" si="21"/>
        <v>4641</v>
      </c>
      <c r="M359" s="7">
        <f t="shared" si="22"/>
        <v>5176</v>
      </c>
      <c r="N359" s="7">
        <f t="shared" si="23"/>
        <v>5712</v>
      </c>
    </row>
    <row r="360" spans="1:14" x14ac:dyDescent="0.25">
      <c r="A360" s="8" t="s">
        <v>618</v>
      </c>
      <c r="B360" s="8" t="s">
        <v>278</v>
      </c>
      <c r="C360" s="8" t="s">
        <v>619</v>
      </c>
      <c r="D360" s="8" t="s">
        <v>109</v>
      </c>
      <c r="E360" s="8" t="s">
        <v>280</v>
      </c>
      <c r="F360" s="9">
        <v>2830</v>
      </c>
      <c r="G360" s="9">
        <v>3000</v>
      </c>
      <c r="H360" s="9">
        <v>3550</v>
      </c>
      <c r="I360" s="9">
        <v>4280</v>
      </c>
      <c r="J360" s="9">
        <v>4710</v>
      </c>
      <c r="K360" s="7">
        <f t="shared" si="20"/>
        <v>5416</v>
      </c>
      <c r="L360" s="7">
        <f t="shared" si="21"/>
        <v>6123</v>
      </c>
      <c r="M360" s="7">
        <f t="shared" si="22"/>
        <v>6829</v>
      </c>
      <c r="N360" s="7">
        <f t="shared" si="23"/>
        <v>7536</v>
      </c>
    </row>
    <row r="361" spans="1:14" x14ac:dyDescent="0.25">
      <c r="A361" s="8" t="s">
        <v>620</v>
      </c>
      <c r="B361" s="8" t="s">
        <v>278</v>
      </c>
      <c r="C361" s="8" t="s">
        <v>621</v>
      </c>
      <c r="D361" s="8" t="s">
        <v>109</v>
      </c>
      <c r="E361" s="8" t="s">
        <v>280</v>
      </c>
      <c r="F361" s="9">
        <v>2000</v>
      </c>
      <c r="G361" s="9">
        <v>2140</v>
      </c>
      <c r="H361" s="9">
        <v>2550</v>
      </c>
      <c r="I361" s="9">
        <v>3080</v>
      </c>
      <c r="J361" s="9">
        <v>3390</v>
      </c>
      <c r="K361" s="7">
        <f t="shared" si="20"/>
        <v>3898</v>
      </c>
      <c r="L361" s="7">
        <f t="shared" si="21"/>
        <v>4407</v>
      </c>
      <c r="M361" s="7">
        <f t="shared" si="22"/>
        <v>4915</v>
      </c>
      <c r="N361" s="7">
        <f t="shared" si="23"/>
        <v>5424</v>
      </c>
    </row>
    <row r="362" spans="1:14" x14ac:dyDescent="0.25">
      <c r="A362" s="8" t="s">
        <v>622</v>
      </c>
      <c r="B362" s="8" t="s">
        <v>278</v>
      </c>
      <c r="C362" s="8" t="s">
        <v>623</v>
      </c>
      <c r="D362" s="8" t="s">
        <v>109</v>
      </c>
      <c r="E362" s="8" t="s">
        <v>280</v>
      </c>
      <c r="F362" s="9">
        <v>2000</v>
      </c>
      <c r="G362" s="9">
        <v>2140</v>
      </c>
      <c r="H362" s="9">
        <v>2550</v>
      </c>
      <c r="I362" s="9">
        <v>3080</v>
      </c>
      <c r="J362" s="9">
        <v>3390</v>
      </c>
      <c r="K362" s="7">
        <f t="shared" si="20"/>
        <v>3898</v>
      </c>
      <c r="L362" s="7">
        <f t="shared" si="21"/>
        <v>4407</v>
      </c>
      <c r="M362" s="7">
        <f t="shared" si="22"/>
        <v>4915</v>
      </c>
      <c r="N362" s="7">
        <f t="shared" si="23"/>
        <v>5424</v>
      </c>
    </row>
    <row r="363" spans="1:14" x14ac:dyDescent="0.25">
      <c r="A363" s="8" t="s">
        <v>624</v>
      </c>
      <c r="B363" s="8" t="s">
        <v>278</v>
      </c>
      <c r="C363" s="8" t="s">
        <v>625</v>
      </c>
      <c r="D363" s="8" t="s">
        <v>144</v>
      </c>
      <c r="E363" s="8" t="s">
        <v>280</v>
      </c>
      <c r="F363" s="9">
        <v>2000</v>
      </c>
      <c r="G363" s="9">
        <v>2140</v>
      </c>
      <c r="H363" s="9">
        <v>2550</v>
      </c>
      <c r="I363" s="9">
        <v>3080</v>
      </c>
      <c r="J363" s="9">
        <v>3390</v>
      </c>
      <c r="K363" s="7">
        <f t="shared" si="20"/>
        <v>3898</v>
      </c>
      <c r="L363" s="7">
        <f t="shared" si="21"/>
        <v>4407</v>
      </c>
      <c r="M363" s="7">
        <f t="shared" si="22"/>
        <v>4915</v>
      </c>
      <c r="N363" s="7">
        <f t="shared" si="23"/>
        <v>5424</v>
      </c>
    </row>
    <row r="364" spans="1:14" x14ac:dyDescent="0.25">
      <c r="A364" s="8" t="s">
        <v>626</v>
      </c>
      <c r="B364" s="8" t="s">
        <v>278</v>
      </c>
      <c r="C364" s="8" t="s">
        <v>610</v>
      </c>
      <c r="D364" s="8" t="s">
        <v>100</v>
      </c>
      <c r="E364" s="8" t="s">
        <v>280</v>
      </c>
      <c r="F364" s="9">
        <v>2000</v>
      </c>
      <c r="G364" s="9">
        <v>2140</v>
      </c>
      <c r="H364" s="9">
        <v>2550</v>
      </c>
      <c r="I364" s="9">
        <v>3080</v>
      </c>
      <c r="J364" s="9">
        <v>3390</v>
      </c>
      <c r="K364" s="7">
        <f t="shared" si="20"/>
        <v>3898</v>
      </c>
      <c r="L364" s="7">
        <f t="shared" si="21"/>
        <v>4407</v>
      </c>
      <c r="M364" s="7">
        <f t="shared" si="22"/>
        <v>4915</v>
      </c>
      <c r="N364" s="7">
        <f t="shared" si="23"/>
        <v>5424</v>
      </c>
    </row>
    <row r="365" spans="1:14" x14ac:dyDescent="0.25">
      <c r="A365" s="8" t="s">
        <v>627</v>
      </c>
      <c r="B365" s="8" t="s">
        <v>278</v>
      </c>
      <c r="C365" s="8" t="s">
        <v>606</v>
      </c>
      <c r="D365" s="8" t="s">
        <v>100</v>
      </c>
      <c r="E365" s="8" t="s">
        <v>280</v>
      </c>
      <c r="F365" s="9">
        <v>2270</v>
      </c>
      <c r="G365" s="9">
        <v>2410</v>
      </c>
      <c r="H365" s="9">
        <v>2860</v>
      </c>
      <c r="I365" s="9">
        <v>3450</v>
      </c>
      <c r="J365" s="9">
        <v>3800</v>
      </c>
      <c r="K365" s="7">
        <f t="shared" si="20"/>
        <v>4370</v>
      </c>
      <c r="L365" s="7">
        <f t="shared" si="21"/>
        <v>4940</v>
      </c>
      <c r="M365" s="7">
        <f t="shared" si="22"/>
        <v>5510</v>
      </c>
      <c r="N365" s="7">
        <f t="shared" si="23"/>
        <v>6080</v>
      </c>
    </row>
    <row r="366" spans="1:14" x14ac:dyDescent="0.25">
      <c r="A366" s="8" t="s">
        <v>628</v>
      </c>
      <c r="B366" s="8" t="s">
        <v>278</v>
      </c>
      <c r="C366" s="8" t="s">
        <v>629</v>
      </c>
      <c r="D366" s="8" t="s">
        <v>100</v>
      </c>
      <c r="E366" s="8" t="s">
        <v>280</v>
      </c>
      <c r="F366" s="9">
        <v>2000</v>
      </c>
      <c r="G366" s="9">
        <v>2140</v>
      </c>
      <c r="H366" s="9">
        <v>2550</v>
      </c>
      <c r="I366" s="9">
        <v>3080</v>
      </c>
      <c r="J366" s="9">
        <v>3390</v>
      </c>
      <c r="K366" s="7">
        <f t="shared" si="20"/>
        <v>3898</v>
      </c>
      <c r="L366" s="7">
        <f t="shared" si="21"/>
        <v>4407</v>
      </c>
      <c r="M366" s="7">
        <f t="shared" si="22"/>
        <v>4915</v>
      </c>
      <c r="N366" s="7">
        <f t="shared" si="23"/>
        <v>5424</v>
      </c>
    </row>
    <row r="367" spans="1:14" x14ac:dyDescent="0.25">
      <c r="A367" s="8" t="s">
        <v>630</v>
      </c>
      <c r="B367" s="8" t="s">
        <v>278</v>
      </c>
      <c r="C367" s="8" t="s">
        <v>631</v>
      </c>
      <c r="D367" s="8" t="s">
        <v>100</v>
      </c>
      <c r="E367" s="8" t="s">
        <v>280</v>
      </c>
      <c r="F367" s="9">
        <v>2000</v>
      </c>
      <c r="G367" s="9">
        <v>2140</v>
      </c>
      <c r="H367" s="9">
        <v>2550</v>
      </c>
      <c r="I367" s="9">
        <v>3080</v>
      </c>
      <c r="J367" s="9">
        <v>3390</v>
      </c>
      <c r="K367" s="7">
        <f t="shared" si="20"/>
        <v>3898</v>
      </c>
      <c r="L367" s="7">
        <f t="shared" si="21"/>
        <v>4407</v>
      </c>
      <c r="M367" s="7">
        <f t="shared" si="22"/>
        <v>4915</v>
      </c>
      <c r="N367" s="7">
        <f t="shared" si="23"/>
        <v>5424</v>
      </c>
    </row>
    <row r="368" spans="1:14" x14ac:dyDescent="0.25">
      <c r="A368" s="8" t="s">
        <v>795</v>
      </c>
      <c r="B368" s="8" t="s">
        <v>796</v>
      </c>
      <c r="C368" s="8" t="s">
        <v>797</v>
      </c>
      <c r="D368" s="8" t="s">
        <v>100</v>
      </c>
      <c r="E368" s="8" t="s">
        <v>1028</v>
      </c>
      <c r="F368" s="9">
        <v>2000</v>
      </c>
      <c r="G368" s="9">
        <v>2140</v>
      </c>
      <c r="H368" s="9">
        <v>2550</v>
      </c>
      <c r="I368" s="9">
        <v>3080</v>
      </c>
      <c r="J368" s="9">
        <v>3390</v>
      </c>
      <c r="K368" s="7">
        <f t="shared" si="20"/>
        <v>3898</v>
      </c>
      <c r="L368" s="7">
        <f t="shared" si="21"/>
        <v>4407</v>
      </c>
      <c r="M368" s="7">
        <f t="shared" si="22"/>
        <v>4915</v>
      </c>
      <c r="N368" s="7">
        <f t="shared" si="23"/>
        <v>5424</v>
      </c>
    </row>
    <row r="369" spans="1:14" x14ac:dyDescent="0.25">
      <c r="A369" s="8" t="s">
        <v>634</v>
      </c>
      <c r="B369" s="8" t="s">
        <v>278</v>
      </c>
      <c r="C369" s="8" t="s">
        <v>610</v>
      </c>
      <c r="D369" s="8" t="s">
        <v>100</v>
      </c>
      <c r="E369" s="8" t="s">
        <v>280</v>
      </c>
      <c r="F369" s="9">
        <v>2000</v>
      </c>
      <c r="G369" s="9">
        <v>2140</v>
      </c>
      <c r="H369" s="9">
        <v>2550</v>
      </c>
      <c r="I369" s="9">
        <v>3080</v>
      </c>
      <c r="J369" s="9">
        <v>3390</v>
      </c>
      <c r="K369" s="7">
        <f t="shared" si="20"/>
        <v>3898</v>
      </c>
      <c r="L369" s="7">
        <f t="shared" si="21"/>
        <v>4407</v>
      </c>
      <c r="M369" s="7">
        <f t="shared" si="22"/>
        <v>4915</v>
      </c>
      <c r="N369" s="7">
        <f t="shared" si="23"/>
        <v>5424</v>
      </c>
    </row>
    <row r="370" spans="1:14" x14ac:dyDescent="0.25">
      <c r="A370" s="8" t="s">
        <v>635</v>
      </c>
      <c r="B370" s="8" t="s">
        <v>278</v>
      </c>
      <c r="C370" s="8" t="s">
        <v>610</v>
      </c>
      <c r="D370" s="8" t="s">
        <v>100</v>
      </c>
      <c r="E370" s="8" t="s">
        <v>280</v>
      </c>
      <c r="F370" s="9">
        <v>2000</v>
      </c>
      <c r="G370" s="9">
        <v>2140</v>
      </c>
      <c r="H370" s="9">
        <v>2550</v>
      </c>
      <c r="I370" s="9">
        <v>3080</v>
      </c>
      <c r="J370" s="9">
        <v>3390</v>
      </c>
      <c r="K370" s="7">
        <f t="shared" si="20"/>
        <v>3898</v>
      </c>
      <c r="L370" s="7">
        <f t="shared" si="21"/>
        <v>4407</v>
      </c>
      <c r="M370" s="7">
        <f t="shared" si="22"/>
        <v>4915</v>
      </c>
      <c r="N370" s="7">
        <f t="shared" si="23"/>
        <v>5424</v>
      </c>
    </row>
    <row r="371" spans="1:14" x14ac:dyDescent="0.25">
      <c r="A371" s="8" t="s">
        <v>636</v>
      </c>
      <c r="B371" s="8" t="s">
        <v>278</v>
      </c>
      <c r="C371" s="8" t="s">
        <v>637</v>
      </c>
      <c r="D371" s="8" t="s">
        <v>109</v>
      </c>
      <c r="E371" s="8" t="s">
        <v>280</v>
      </c>
      <c r="F371" s="9">
        <v>2000</v>
      </c>
      <c r="G371" s="9">
        <v>2140</v>
      </c>
      <c r="H371" s="9">
        <v>2550</v>
      </c>
      <c r="I371" s="9">
        <v>3080</v>
      </c>
      <c r="J371" s="9">
        <v>3390</v>
      </c>
      <c r="K371" s="7">
        <f t="shared" si="20"/>
        <v>3898</v>
      </c>
      <c r="L371" s="7">
        <f t="shared" si="21"/>
        <v>4407</v>
      </c>
      <c r="M371" s="7">
        <f t="shared" si="22"/>
        <v>4915</v>
      </c>
      <c r="N371" s="7">
        <f t="shared" si="23"/>
        <v>5424</v>
      </c>
    </row>
    <row r="372" spans="1:14" x14ac:dyDescent="0.25">
      <c r="A372" s="8" t="s">
        <v>638</v>
      </c>
      <c r="B372" s="8" t="s">
        <v>278</v>
      </c>
      <c r="C372" s="8" t="s">
        <v>639</v>
      </c>
      <c r="D372" s="8" t="s">
        <v>109</v>
      </c>
      <c r="E372" s="8" t="s">
        <v>280</v>
      </c>
      <c r="F372" s="9">
        <v>2000</v>
      </c>
      <c r="G372" s="9">
        <v>2140</v>
      </c>
      <c r="H372" s="9">
        <v>2550</v>
      </c>
      <c r="I372" s="9">
        <v>3080</v>
      </c>
      <c r="J372" s="9">
        <v>3390</v>
      </c>
      <c r="K372" s="7">
        <f t="shared" si="20"/>
        <v>3898</v>
      </c>
      <c r="L372" s="7">
        <f t="shared" si="21"/>
        <v>4407</v>
      </c>
      <c r="M372" s="7">
        <f t="shared" si="22"/>
        <v>4915</v>
      </c>
      <c r="N372" s="7">
        <f t="shared" si="23"/>
        <v>5424</v>
      </c>
    </row>
    <row r="373" spans="1:14" x14ac:dyDescent="0.25">
      <c r="A373" s="8" t="s">
        <v>640</v>
      </c>
      <c r="B373" s="8" t="s">
        <v>278</v>
      </c>
      <c r="C373" s="8" t="s">
        <v>641</v>
      </c>
      <c r="D373" s="8" t="s">
        <v>109</v>
      </c>
      <c r="E373" s="8" t="s">
        <v>280</v>
      </c>
      <c r="F373" s="9">
        <v>2030</v>
      </c>
      <c r="G373" s="9">
        <v>2140</v>
      </c>
      <c r="H373" s="9">
        <v>2550</v>
      </c>
      <c r="I373" s="9">
        <v>3080</v>
      </c>
      <c r="J373" s="9">
        <v>3390</v>
      </c>
      <c r="K373" s="7">
        <f t="shared" si="20"/>
        <v>3898</v>
      </c>
      <c r="L373" s="7">
        <f t="shared" si="21"/>
        <v>4407</v>
      </c>
      <c r="M373" s="7">
        <f t="shared" si="22"/>
        <v>4915</v>
      </c>
      <c r="N373" s="7">
        <f t="shared" si="23"/>
        <v>5424</v>
      </c>
    </row>
    <row r="374" spans="1:14" x14ac:dyDescent="0.25">
      <c r="A374" s="8" t="s">
        <v>642</v>
      </c>
      <c r="B374" s="8" t="s">
        <v>278</v>
      </c>
      <c r="C374" s="8" t="s">
        <v>643</v>
      </c>
      <c r="D374" s="8" t="s">
        <v>109</v>
      </c>
      <c r="E374" s="8" t="s">
        <v>280</v>
      </c>
      <c r="F374" s="9">
        <v>2000</v>
      </c>
      <c r="G374" s="9">
        <v>2140</v>
      </c>
      <c r="H374" s="9">
        <v>2550</v>
      </c>
      <c r="I374" s="9">
        <v>3080</v>
      </c>
      <c r="J374" s="9">
        <v>3390</v>
      </c>
      <c r="K374" s="7">
        <f t="shared" si="20"/>
        <v>3898</v>
      </c>
      <c r="L374" s="7">
        <f t="shared" si="21"/>
        <v>4407</v>
      </c>
      <c r="M374" s="7">
        <f t="shared" si="22"/>
        <v>4915</v>
      </c>
      <c r="N374" s="7">
        <f t="shared" si="23"/>
        <v>5424</v>
      </c>
    </row>
    <row r="375" spans="1:14" x14ac:dyDescent="0.25">
      <c r="A375" s="8" t="s">
        <v>644</v>
      </c>
      <c r="B375" s="8" t="s">
        <v>278</v>
      </c>
      <c r="C375" s="8" t="s">
        <v>610</v>
      </c>
      <c r="D375" s="8" t="s">
        <v>100</v>
      </c>
      <c r="E375" s="8" t="s">
        <v>280</v>
      </c>
      <c r="F375" s="9">
        <v>2000</v>
      </c>
      <c r="G375" s="9">
        <v>2140</v>
      </c>
      <c r="H375" s="9">
        <v>2550</v>
      </c>
      <c r="I375" s="9">
        <v>3080</v>
      </c>
      <c r="J375" s="9">
        <v>3390</v>
      </c>
      <c r="K375" s="7">
        <f t="shared" si="20"/>
        <v>3898</v>
      </c>
      <c r="L375" s="7">
        <f t="shared" si="21"/>
        <v>4407</v>
      </c>
      <c r="M375" s="7">
        <f t="shared" si="22"/>
        <v>4915</v>
      </c>
      <c r="N375" s="7">
        <f t="shared" si="23"/>
        <v>5424</v>
      </c>
    </row>
    <row r="376" spans="1:14" x14ac:dyDescent="0.25">
      <c r="A376" s="8" t="s">
        <v>645</v>
      </c>
      <c r="B376" s="8" t="s">
        <v>278</v>
      </c>
      <c r="C376" s="8" t="s">
        <v>631</v>
      </c>
      <c r="D376" s="8" t="s">
        <v>100</v>
      </c>
      <c r="E376" s="8" t="s">
        <v>280</v>
      </c>
      <c r="F376" s="9">
        <v>2000</v>
      </c>
      <c r="G376" s="9">
        <v>2140</v>
      </c>
      <c r="H376" s="9">
        <v>2550</v>
      </c>
      <c r="I376" s="9">
        <v>3080</v>
      </c>
      <c r="J376" s="9">
        <v>3390</v>
      </c>
      <c r="K376" s="7">
        <f t="shared" si="20"/>
        <v>3898</v>
      </c>
      <c r="L376" s="7">
        <f t="shared" si="21"/>
        <v>4407</v>
      </c>
      <c r="M376" s="7">
        <f t="shared" si="22"/>
        <v>4915</v>
      </c>
      <c r="N376" s="7">
        <f t="shared" si="23"/>
        <v>5424</v>
      </c>
    </row>
    <row r="377" spans="1:14" x14ac:dyDescent="0.25">
      <c r="A377" s="8" t="s">
        <v>646</v>
      </c>
      <c r="B377" s="8" t="s">
        <v>278</v>
      </c>
      <c r="C377" s="8" t="s">
        <v>647</v>
      </c>
      <c r="D377" s="8" t="s">
        <v>100</v>
      </c>
      <c r="E377" s="8" t="s">
        <v>280</v>
      </c>
      <c r="F377" s="9">
        <v>2200</v>
      </c>
      <c r="G377" s="9">
        <v>2330</v>
      </c>
      <c r="H377" s="9">
        <v>2760</v>
      </c>
      <c r="I377" s="9">
        <v>3330</v>
      </c>
      <c r="J377" s="9">
        <v>3660</v>
      </c>
      <c r="K377" s="7">
        <f t="shared" si="20"/>
        <v>4209</v>
      </c>
      <c r="L377" s="7">
        <f t="shared" si="21"/>
        <v>4758</v>
      </c>
      <c r="M377" s="7">
        <f t="shared" si="22"/>
        <v>5307</v>
      </c>
      <c r="N377" s="7">
        <f t="shared" si="23"/>
        <v>5856</v>
      </c>
    </row>
    <row r="378" spans="1:14" x14ac:dyDescent="0.25">
      <c r="A378" s="8" t="s">
        <v>648</v>
      </c>
      <c r="B378" s="8" t="s">
        <v>278</v>
      </c>
      <c r="C378" s="8" t="s">
        <v>649</v>
      </c>
      <c r="D378" s="8" t="s">
        <v>109</v>
      </c>
      <c r="E378" s="8" t="s">
        <v>280</v>
      </c>
      <c r="F378" s="9">
        <v>2070</v>
      </c>
      <c r="G378" s="9">
        <v>2190</v>
      </c>
      <c r="H378" s="9">
        <v>2590</v>
      </c>
      <c r="I378" s="9">
        <v>3120</v>
      </c>
      <c r="J378" s="9">
        <v>3430</v>
      </c>
      <c r="K378" s="7">
        <f t="shared" si="20"/>
        <v>3944</v>
      </c>
      <c r="L378" s="7">
        <f t="shared" si="21"/>
        <v>4459</v>
      </c>
      <c r="M378" s="7">
        <f t="shared" si="22"/>
        <v>4973</v>
      </c>
      <c r="N378" s="7">
        <f t="shared" si="23"/>
        <v>5488</v>
      </c>
    </row>
    <row r="379" spans="1:14" x14ac:dyDescent="0.25">
      <c r="A379" s="8" t="s">
        <v>650</v>
      </c>
      <c r="B379" s="8" t="s">
        <v>278</v>
      </c>
      <c r="C379" s="8" t="s">
        <v>610</v>
      </c>
      <c r="D379" s="8" t="s">
        <v>100</v>
      </c>
      <c r="E379" s="8" t="s">
        <v>280</v>
      </c>
      <c r="F379" s="9">
        <v>2000</v>
      </c>
      <c r="G379" s="9">
        <v>2140</v>
      </c>
      <c r="H379" s="9">
        <v>2550</v>
      </c>
      <c r="I379" s="9">
        <v>3080</v>
      </c>
      <c r="J379" s="9">
        <v>3390</v>
      </c>
      <c r="K379" s="7">
        <f t="shared" si="20"/>
        <v>3898</v>
      </c>
      <c r="L379" s="7">
        <f t="shared" si="21"/>
        <v>4407</v>
      </c>
      <c r="M379" s="7">
        <f t="shared" si="22"/>
        <v>4915</v>
      </c>
      <c r="N379" s="7">
        <f t="shared" si="23"/>
        <v>5424</v>
      </c>
    </row>
    <row r="380" spans="1:14" x14ac:dyDescent="0.25">
      <c r="A380" s="8" t="s">
        <v>651</v>
      </c>
      <c r="B380" s="8" t="s">
        <v>278</v>
      </c>
      <c r="C380" s="8" t="s">
        <v>631</v>
      </c>
      <c r="D380" s="8" t="s">
        <v>100</v>
      </c>
      <c r="E380" s="8" t="s">
        <v>280</v>
      </c>
      <c r="F380" s="9">
        <v>2000</v>
      </c>
      <c r="G380" s="9">
        <v>2140</v>
      </c>
      <c r="H380" s="9">
        <v>2550</v>
      </c>
      <c r="I380" s="9">
        <v>3080</v>
      </c>
      <c r="J380" s="9">
        <v>3390</v>
      </c>
      <c r="K380" s="7">
        <f t="shared" si="20"/>
        <v>3898</v>
      </c>
      <c r="L380" s="7">
        <f t="shared" si="21"/>
        <v>4407</v>
      </c>
      <c r="M380" s="7">
        <f t="shared" si="22"/>
        <v>4915</v>
      </c>
      <c r="N380" s="7">
        <f t="shared" si="23"/>
        <v>5424</v>
      </c>
    </row>
    <row r="381" spans="1:14" x14ac:dyDescent="0.25">
      <c r="A381" s="8" t="s">
        <v>652</v>
      </c>
      <c r="B381" s="8" t="s">
        <v>278</v>
      </c>
      <c r="C381" s="8" t="s">
        <v>653</v>
      </c>
      <c r="D381" s="8" t="s">
        <v>109</v>
      </c>
      <c r="E381" s="8" t="s">
        <v>280</v>
      </c>
      <c r="F381" s="9">
        <v>2350</v>
      </c>
      <c r="G381" s="9">
        <v>2480</v>
      </c>
      <c r="H381" s="9">
        <v>2940</v>
      </c>
      <c r="I381" s="9">
        <v>3540</v>
      </c>
      <c r="J381" s="9">
        <v>3900</v>
      </c>
      <c r="K381" s="7">
        <f t="shared" si="20"/>
        <v>4485</v>
      </c>
      <c r="L381" s="7">
        <f t="shared" si="21"/>
        <v>5070</v>
      </c>
      <c r="M381" s="7">
        <f t="shared" si="22"/>
        <v>5655</v>
      </c>
      <c r="N381" s="7">
        <f t="shared" si="23"/>
        <v>6240</v>
      </c>
    </row>
    <row r="382" spans="1:14" x14ac:dyDescent="0.25">
      <c r="A382" s="8" t="s">
        <v>654</v>
      </c>
      <c r="B382" s="8" t="s">
        <v>278</v>
      </c>
      <c r="C382" s="8" t="s">
        <v>655</v>
      </c>
      <c r="D382" s="8" t="s">
        <v>109</v>
      </c>
      <c r="E382" s="8" t="s">
        <v>280</v>
      </c>
      <c r="F382" s="9">
        <v>2150</v>
      </c>
      <c r="G382" s="9">
        <v>2270</v>
      </c>
      <c r="H382" s="9">
        <v>2690</v>
      </c>
      <c r="I382" s="9">
        <v>3240</v>
      </c>
      <c r="J382" s="9">
        <v>3570</v>
      </c>
      <c r="K382" s="7">
        <f t="shared" si="20"/>
        <v>4105</v>
      </c>
      <c r="L382" s="7">
        <f t="shared" si="21"/>
        <v>4641</v>
      </c>
      <c r="M382" s="7">
        <f t="shared" si="22"/>
        <v>5176</v>
      </c>
      <c r="N382" s="7">
        <f t="shared" si="23"/>
        <v>5712</v>
      </c>
    </row>
    <row r="383" spans="1:14" x14ac:dyDescent="0.25">
      <c r="A383" s="8" t="s">
        <v>656</v>
      </c>
      <c r="B383" s="8" t="s">
        <v>278</v>
      </c>
      <c r="C383" s="8" t="s">
        <v>621</v>
      </c>
      <c r="D383" s="8" t="s">
        <v>109</v>
      </c>
      <c r="E383" s="8" t="s">
        <v>280</v>
      </c>
      <c r="F383" s="9">
        <v>2000</v>
      </c>
      <c r="G383" s="9">
        <v>2140</v>
      </c>
      <c r="H383" s="9">
        <v>2550</v>
      </c>
      <c r="I383" s="9">
        <v>3080</v>
      </c>
      <c r="J383" s="9">
        <v>3390</v>
      </c>
      <c r="K383" s="7">
        <f t="shared" si="20"/>
        <v>3898</v>
      </c>
      <c r="L383" s="7">
        <f t="shared" si="21"/>
        <v>4407</v>
      </c>
      <c r="M383" s="7">
        <f t="shared" si="22"/>
        <v>4915</v>
      </c>
      <c r="N383" s="7">
        <f t="shared" si="23"/>
        <v>5424</v>
      </c>
    </row>
    <row r="384" spans="1:14" x14ac:dyDescent="0.25">
      <c r="A384" s="8" t="s">
        <v>657</v>
      </c>
      <c r="B384" s="8" t="s">
        <v>278</v>
      </c>
      <c r="C384" s="8" t="s">
        <v>658</v>
      </c>
      <c r="D384" s="8" t="s">
        <v>109</v>
      </c>
      <c r="E384" s="8" t="s">
        <v>280</v>
      </c>
      <c r="F384" s="9">
        <v>2020</v>
      </c>
      <c r="G384" s="9">
        <v>2140</v>
      </c>
      <c r="H384" s="9">
        <v>2550</v>
      </c>
      <c r="I384" s="9">
        <v>3080</v>
      </c>
      <c r="J384" s="9">
        <v>3390</v>
      </c>
      <c r="K384" s="7">
        <f t="shared" si="20"/>
        <v>3898</v>
      </c>
      <c r="L384" s="7">
        <f t="shared" si="21"/>
        <v>4407</v>
      </c>
      <c r="M384" s="7">
        <f t="shared" si="22"/>
        <v>4915</v>
      </c>
      <c r="N384" s="7">
        <f t="shared" si="23"/>
        <v>5424</v>
      </c>
    </row>
    <row r="385" spans="1:14" x14ac:dyDescent="0.25">
      <c r="A385" s="8" t="s">
        <v>659</v>
      </c>
      <c r="B385" s="8" t="s">
        <v>278</v>
      </c>
      <c r="C385" s="8" t="s">
        <v>621</v>
      </c>
      <c r="D385" s="8" t="s">
        <v>109</v>
      </c>
      <c r="E385" s="8" t="s">
        <v>280</v>
      </c>
      <c r="F385" s="9">
        <v>2000</v>
      </c>
      <c r="G385" s="9">
        <v>2140</v>
      </c>
      <c r="H385" s="9">
        <v>2550</v>
      </c>
      <c r="I385" s="9">
        <v>3080</v>
      </c>
      <c r="J385" s="9">
        <v>3390</v>
      </c>
      <c r="K385" s="7">
        <f t="shared" si="20"/>
        <v>3898</v>
      </c>
      <c r="L385" s="7">
        <f t="shared" si="21"/>
        <v>4407</v>
      </c>
      <c r="M385" s="7">
        <f t="shared" si="22"/>
        <v>4915</v>
      </c>
      <c r="N385" s="7">
        <f t="shared" si="23"/>
        <v>5424</v>
      </c>
    </row>
    <row r="386" spans="1:14" x14ac:dyDescent="0.25">
      <c r="A386" s="8" t="s">
        <v>660</v>
      </c>
      <c r="B386" s="8" t="s">
        <v>278</v>
      </c>
      <c r="C386" s="8" t="s">
        <v>661</v>
      </c>
      <c r="D386" s="8" t="s">
        <v>109</v>
      </c>
      <c r="E386" s="8" t="s">
        <v>280</v>
      </c>
      <c r="F386" s="9">
        <v>2310</v>
      </c>
      <c r="G386" s="9">
        <v>2450</v>
      </c>
      <c r="H386" s="9">
        <v>2900</v>
      </c>
      <c r="I386" s="9">
        <v>3490</v>
      </c>
      <c r="J386" s="9">
        <v>3840</v>
      </c>
      <c r="K386" s="7">
        <f t="shared" ref="K386:K449" si="24">ROUNDDOWN(J386*1.15,0)</f>
        <v>4416</v>
      </c>
      <c r="L386" s="7">
        <f t="shared" ref="L386:L449" si="25">ROUNDDOWN(J386*1.3,0)</f>
        <v>4992</v>
      </c>
      <c r="M386" s="7">
        <f t="shared" ref="M386:M449" si="26">ROUNDDOWN(J386*1.45,0)</f>
        <v>5568</v>
      </c>
      <c r="N386" s="7">
        <f t="shared" ref="N386:N449" si="27">ROUNDDOWN(J386*1.6,0)</f>
        <v>6144</v>
      </c>
    </row>
    <row r="387" spans="1:14" x14ac:dyDescent="0.25">
      <c r="A387" s="8" t="s">
        <v>662</v>
      </c>
      <c r="B387" s="8" t="s">
        <v>278</v>
      </c>
      <c r="C387" s="8" t="s">
        <v>655</v>
      </c>
      <c r="D387" s="8" t="s">
        <v>109</v>
      </c>
      <c r="E387" s="8" t="s">
        <v>280</v>
      </c>
      <c r="F387" s="9">
        <v>2000</v>
      </c>
      <c r="G387" s="9">
        <v>2140</v>
      </c>
      <c r="H387" s="9">
        <v>2550</v>
      </c>
      <c r="I387" s="9">
        <v>3080</v>
      </c>
      <c r="J387" s="9">
        <v>3390</v>
      </c>
      <c r="K387" s="7">
        <f t="shared" si="24"/>
        <v>3898</v>
      </c>
      <c r="L387" s="7">
        <f t="shared" si="25"/>
        <v>4407</v>
      </c>
      <c r="M387" s="7">
        <f t="shared" si="26"/>
        <v>4915</v>
      </c>
      <c r="N387" s="7">
        <f t="shared" si="27"/>
        <v>5424</v>
      </c>
    </row>
    <row r="388" spans="1:14" x14ac:dyDescent="0.25">
      <c r="A388" s="8" t="s">
        <v>663</v>
      </c>
      <c r="B388" s="8" t="s">
        <v>278</v>
      </c>
      <c r="C388" s="8" t="s">
        <v>664</v>
      </c>
      <c r="D388" s="8" t="s">
        <v>434</v>
      </c>
      <c r="E388" s="8" t="s">
        <v>280</v>
      </c>
      <c r="F388" s="9">
        <v>2860</v>
      </c>
      <c r="G388" s="9">
        <v>3020</v>
      </c>
      <c r="H388" s="9">
        <v>3590</v>
      </c>
      <c r="I388" s="9">
        <v>4330</v>
      </c>
      <c r="J388" s="9">
        <v>4770</v>
      </c>
      <c r="K388" s="7">
        <f t="shared" si="24"/>
        <v>5485</v>
      </c>
      <c r="L388" s="7">
        <f t="shared" si="25"/>
        <v>6201</v>
      </c>
      <c r="M388" s="7">
        <f t="shared" si="26"/>
        <v>6916</v>
      </c>
      <c r="N388" s="7">
        <f t="shared" si="27"/>
        <v>7632</v>
      </c>
    </row>
    <row r="389" spans="1:14" x14ac:dyDescent="0.25">
      <c r="A389" s="8" t="s">
        <v>665</v>
      </c>
      <c r="B389" s="8" t="s">
        <v>278</v>
      </c>
      <c r="C389" s="8" t="s">
        <v>664</v>
      </c>
      <c r="D389" s="8" t="s">
        <v>434</v>
      </c>
      <c r="E389" s="8" t="s">
        <v>280</v>
      </c>
      <c r="F389" s="9">
        <v>3250</v>
      </c>
      <c r="G389" s="9">
        <v>3430</v>
      </c>
      <c r="H389" s="9">
        <v>4070</v>
      </c>
      <c r="I389" s="9">
        <v>4900</v>
      </c>
      <c r="J389" s="9">
        <v>5400</v>
      </c>
      <c r="K389" s="7">
        <f t="shared" si="24"/>
        <v>6210</v>
      </c>
      <c r="L389" s="7">
        <f t="shared" si="25"/>
        <v>7020</v>
      </c>
      <c r="M389" s="7">
        <f t="shared" si="26"/>
        <v>7830</v>
      </c>
      <c r="N389" s="7">
        <f t="shared" si="27"/>
        <v>8640</v>
      </c>
    </row>
    <row r="390" spans="1:14" x14ac:dyDescent="0.25">
      <c r="A390" s="8" t="s">
        <v>666</v>
      </c>
      <c r="B390" s="8" t="s">
        <v>278</v>
      </c>
      <c r="C390" s="8" t="s">
        <v>664</v>
      </c>
      <c r="D390" s="8" t="s">
        <v>434</v>
      </c>
      <c r="E390" s="8" t="s">
        <v>280</v>
      </c>
      <c r="F390" s="9">
        <v>3250</v>
      </c>
      <c r="G390" s="9">
        <v>3430</v>
      </c>
      <c r="H390" s="9">
        <v>4070</v>
      </c>
      <c r="I390" s="9">
        <v>4900</v>
      </c>
      <c r="J390" s="9">
        <v>5400</v>
      </c>
      <c r="K390" s="7">
        <f t="shared" si="24"/>
        <v>6210</v>
      </c>
      <c r="L390" s="7">
        <f t="shared" si="25"/>
        <v>7020</v>
      </c>
      <c r="M390" s="7">
        <f t="shared" si="26"/>
        <v>7830</v>
      </c>
      <c r="N390" s="7">
        <f t="shared" si="27"/>
        <v>8640</v>
      </c>
    </row>
    <row r="391" spans="1:14" x14ac:dyDescent="0.25">
      <c r="A391" s="8" t="s">
        <v>667</v>
      </c>
      <c r="B391" s="8" t="s">
        <v>278</v>
      </c>
      <c r="C391" s="8" t="s">
        <v>664</v>
      </c>
      <c r="D391" s="8" t="s">
        <v>434</v>
      </c>
      <c r="E391" s="8" t="s">
        <v>280</v>
      </c>
      <c r="F391" s="9">
        <v>2860</v>
      </c>
      <c r="G391" s="9">
        <v>3020</v>
      </c>
      <c r="H391" s="9">
        <v>3580</v>
      </c>
      <c r="I391" s="9">
        <v>4310</v>
      </c>
      <c r="J391" s="9">
        <v>4750</v>
      </c>
      <c r="K391" s="7">
        <f t="shared" si="24"/>
        <v>5462</v>
      </c>
      <c r="L391" s="7">
        <f t="shared" si="25"/>
        <v>6175</v>
      </c>
      <c r="M391" s="7">
        <f t="shared" si="26"/>
        <v>6887</v>
      </c>
      <c r="N391" s="7">
        <f t="shared" si="27"/>
        <v>7600</v>
      </c>
    </row>
    <row r="392" spans="1:14" x14ac:dyDescent="0.25">
      <c r="A392" s="8" t="s">
        <v>668</v>
      </c>
      <c r="B392" s="8" t="s">
        <v>278</v>
      </c>
      <c r="C392" s="8" t="s">
        <v>664</v>
      </c>
      <c r="D392" s="8" t="s">
        <v>434</v>
      </c>
      <c r="E392" s="8" t="s">
        <v>280</v>
      </c>
      <c r="F392" s="9">
        <v>2230</v>
      </c>
      <c r="G392" s="9">
        <v>2360</v>
      </c>
      <c r="H392" s="9">
        <v>2800</v>
      </c>
      <c r="I392" s="9">
        <v>3370</v>
      </c>
      <c r="J392" s="9">
        <v>3710</v>
      </c>
      <c r="K392" s="7">
        <f t="shared" si="24"/>
        <v>4266</v>
      </c>
      <c r="L392" s="7">
        <f t="shared" si="25"/>
        <v>4823</v>
      </c>
      <c r="M392" s="7">
        <f t="shared" si="26"/>
        <v>5379</v>
      </c>
      <c r="N392" s="7">
        <f t="shared" si="27"/>
        <v>5936</v>
      </c>
    </row>
    <row r="393" spans="1:14" x14ac:dyDescent="0.25">
      <c r="A393" s="8" t="s">
        <v>669</v>
      </c>
      <c r="B393" s="8" t="s">
        <v>278</v>
      </c>
      <c r="C393" s="8" t="s">
        <v>664</v>
      </c>
      <c r="D393" s="8" t="s">
        <v>434</v>
      </c>
      <c r="E393" s="8" t="s">
        <v>280</v>
      </c>
      <c r="F393" s="9">
        <v>2590</v>
      </c>
      <c r="G393" s="9">
        <v>2740</v>
      </c>
      <c r="H393" s="9">
        <v>3250</v>
      </c>
      <c r="I393" s="9">
        <v>3920</v>
      </c>
      <c r="J393" s="9">
        <v>4310</v>
      </c>
      <c r="K393" s="7">
        <f t="shared" si="24"/>
        <v>4956</v>
      </c>
      <c r="L393" s="7">
        <f t="shared" si="25"/>
        <v>5603</v>
      </c>
      <c r="M393" s="7">
        <f t="shared" si="26"/>
        <v>6249</v>
      </c>
      <c r="N393" s="7">
        <f t="shared" si="27"/>
        <v>6896</v>
      </c>
    </row>
    <row r="394" spans="1:14" x14ac:dyDescent="0.25">
      <c r="A394" s="8" t="s">
        <v>670</v>
      </c>
      <c r="B394" s="8" t="s">
        <v>278</v>
      </c>
      <c r="C394" s="8" t="s">
        <v>664</v>
      </c>
      <c r="D394" s="8" t="s">
        <v>434</v>
      </c>
      <c r="E394" s="8" t="s">
        <v>280</v>
      </c>
      <c r="F394" s="9">
        <v>3250</v>
      </c>
      <c r="G394" s="9">
        <v>3430</v>
      </c>
      <c r="H394" s="9">
        <v>4070</v>
      </c>
      <c r="I394" s="9">
        <v>4900</v>
      </c>
      <c r="J394" s="9">
        <v>5400</v>
      </c>
      <c r="K394" s="7">
        <f t="shared" si="24"/>
        <v>6210</v>
      </c>
      <c r="L394" s="7">
        <f t="shared" si="25"/>
        <v>7020</v>
      </c>
      <c r="M394" s="7">
        <f t="shared" si="26"/>
        <v>7830</v>
      </c>
      <c r="N394" s="7">
        <f t="shared" si="27"/>
        <v>8640</v>
      </c>
    </row>
    <row r="395" spans="1:14" x14ac:dyDescent="0.25">
      <c r="A395" s="8" t="s">
        <v>671</v>
      </c>
      <c r="B395" s="8" t="s">
        <v>278</v>
      </c>
      <c r="C395" s="8" t="s">
        <v>664</v>
      </c>
      <c r="D395" s="8" t="s">
        <v>434</v>
      </c>
      <c r="E395" s="8" t="s">
        <v>280</v>
      </c>
      <c r="F395" s="9">
        <v>2350</v>
      </c>
      <c r="G395" s="9">
        <v>2480</v>
      </c>
      <c r="H395" s="9">
        <v>2940</v>
      </c>
      <c r="I395" s="9">
        <v>3540</v>
      </c>
      <c r="J395" s="9">
        <v>3900</v>
      </c>
      <c r="K395" s="7">
        <f t="shared" si="24"/>
        <v>4485</v>
      </c>
      <c r="L395" s="7">
        <f t="shared" si="25"/>
        <v>5070</v>
      </c>
      <c r="M395" s="7">
        <f t="shared" si="26"/>
        <v>5655</v>
      </c>
      <c r="N395" s="7">
        <f t="shared" si="27"/>
        <v>6240</v>
      </c>
    </row>
    <row r="396" spans="1:14" x14ac:dyDescent="0.25">
      <c r="A396" s="8" t="s">
        <v>672</v>
      </c>
      <c r="B396" s="8" t="s">
        <v>278</v>
      </c>
      <c r="C396" s="8" t="s">
        <v>664</v>
      </c>
      <c r="D396" s="8" t="s">
        <v>434</v>
      </c>
      <c r="E396" s="8" t="s">
        <v>280</v>
      </c>
      <c r="F396" s="9">
        <v>3170</v>
      </c>
      <c r="G396" s="9">
        <v>3350</v>
      </c>
      <c r="H396" s="9">
        <v>3970</v>
      </c>
      <c r="I396" s="9">
        <v>4780</v>
      </c>
      <c r="J396" s="9">
        <v>5260</v>
      </c>
      <c r="K396" s="7">
        <f t="shared" si="24"/>
        <v>6049</v>
      </c>
      <c r="L396" s="7">
        <f t="shared" si="25"/>
        <v>6838</v>
      </c>
      <c r="M396" s="7">
        <f t="shared" si="26"/>
        <v>7627</v>
      </c>
      <c r="N396" s="7">
        <f t="shared" si="27"/>
        <v>8416</v>
      </c>
    </row>
    <row r="397" spans="1:14" x14ac:dyDescent="0.25">
      <c r="A397" s="8" t="s">
        <v>673</v>
      </c>
      <c r="B397" s="8" t="s">
        <v>278</v>
      </c>
      <c r="C397" s="8" t="s">
        <v>664</v>
      </c>
      <c r="D397" s="8" t="s">
        <v>434</v>
      </c>
      <c r="E397" s="8" t="s">
        <v>280</v>
      </c>
      <c r="F397" s="9">
        <v>2230</v>
      </c>
      <c r="G397" s="9">
        <v>2360</v>
      </c>
      <c r="H397" s="9">
        <v>2800</v>
      </c>
      <c r="I397" s="9">
        <v>3370</v>
      </c>
      <c r="J397" s="9">
        <v>3710</v>
      </c>
      <c r="K397" s="7">
        <f t="shared" si="24"/>
        <v>4266</v>
      </c>
      <c r="L397" s="7">
        <f t="shared" si="25"/>
        <v>4823</v>
      </c>
      <c r="M397" s="7">
        <f t="shared" si="26"/>
        <v>5379</v>
      </c>
      <c r="N397" s="7">
        <f t="shared" si="27"/>
        <v>5936</v>
      </c>
    </row>
    <row r="398" spans="1:14" x14ac:dyDescent="0.25">
      <c r="A398" s="8" t="s">
        <v>674</v>
      </c>
      <c r="B398" s="8" t="s">
        <v>278</v>
      </c>
      <c r="C398" s="8" t="s">
        <v>664</v>
      </c>
      <c r="D398" s="8" t="s">
        <v>434</v>
      </c>
      <c r="E398" s="8" t="s">
        <v>280</v>
      </c>
      <c r="F398" s="9">
        <v>2000</v>
      </c>
      <c r="G398" s="9">
        <v>2140</v>
      </c>
      <c r="H398" s="9">
        <v>2550</v>
      </c>
      <c r="I398" s="9">
        <v>3080</v>
      </c>
      <c r="J398" s="9">
        <v>3390</v>
      </c>
      <c r="K398" s="7">
        <f t="shared" si="24"/>
        <v>3898</v>
      </c>
      <c r="L398" s="7">
        <f t="shared" si="25"/>
        <v>4407</v>
      </c>
      <c r="M398" s="7">
        <f t="shared" si="26"/>
        <v>4915</v>
      </c>
      <c r="N398" s="7">
        <f t="shared" si="27"/>
        <v>5424</v>
      </c>
    </row>
    <row r="399" spans="1:14" x14ac:dyDescent="0.25">
      <c r="A399" s="8" t="s">
        <v>675</v>
      </c>
      <c r="B399" s="8" t="s">
        <v>278</v>
      </c>
      <c r="C399" s="8" t="s">
        <v>664</v>
      </c>
      <c r="D399" s="8" t="s">
        <v>434</v>
      </c>
      <c r="E399" s="8" t="s">
        <v>280</v>
      </c>
      <c r="F399" s="9">
        <v>2000</v>
      </c>
      <c r="G399" s="9">
        <v>2140</v>
      </c>
      <c r="H399" s="9">
        <v>2550</v>
      </c>
      <c r="I399" s="9">
        <v>3080</v>
      </c>
      <c r="J399" s="9">
        <v>3390</v>
      </c>
      <c r="K399" s="7">
        <f t="shared" si="24"/>
        <v>3898</v>
      </c>
      <c r="L399" s="7">
        <f t="shared" si="25"/>
        <v>4407</v>
      </c>
      <c r="M399" s="7">
        <f t="shared" si="26"/>
        <v>4915</v>
      </c>
      <c r="N399" s="7">
        <f t="shared" si="27"/>
        <v>5424</v>
      </c>
    </row>
    <row r="400" spans="1:14" x14ac:dyDescent="0.25">
      <c r="A400" s="8" t="s">
        <v>676</v>
      </c>
      <c r="B400" s="8" t="s">
        <v>278</v>
      </c>
      <c r="C400" s="8" t="s">
        <v>664</v>
      </c>
      <c r="D400" s="8" t="s">
        <v>434</v>
      </c>
      <c r="E400" s="8" t="s">
        <v>280</v>
      </c>
      <c r="F400" s="9">
        <v>2130</v>
      </c>
      <c r="G400" s="9">
        <v>2250</v>
      </c>
      <c r="H400" s="9">
        <v>2670</v>
      </c>
      <c r="I400" s="9">
        <v>3220</v>
      </c>
      <c r="J400" s="9">
        <v>3540</v>
      </c>
      <c r="K400" s="7">
        <f t="shared" si="24"/>
        <v>4071</v>
      </c>
      <c r="L400" s="7">
        <f t="shared" si="25"/>
        <v>4602</v>
      </c>
      <c r="M400" s="7">
        <f t="shared" si="26"/>
        <v>5133</v>
      </c>
      <c r="N400" s="7">
        <f t="shared" si="27"/>
        <v>5664</v>
      </c>
    </row>
    <row r="401" spans="1:14" x14ac:dyDescent="0.25">
      <c r="A401" s="8" t="s">
        <v>677</v>
      </c>
      <c r="B401" s="8" t="s">
        <v>278</v>
      </c>
      <c r="C401" s="8" t="s">
        <v>664</v>
      </c>
      <c r="D401" s="8" t="s">
        <v>434</v>
      </c>
      <c r="E401" s="8" t="s">
        <v>280</v>
      </c>
      <c r="F401" s="9">
        <v>2000</v>
      </c>
      <c r="G401" s="9">
        <v>2140</v>
      </c>
      <c r="H401" s="9">
        <v>2550</v>
      </c>
      <c r="I401" s="9">
        <v>3080</v>
      </c>
      <c r="J401" s="9">
        <v>3390</v>
      </c>
      <c r="K401" s="7">
        <f t="shared" si="24"/>
        <v>3898</v>
      </c>
      <c r="L401" s="7">
        <f t="shared" si="25"/>
        <v>4407</v>
      </c>
      <c r="M401" s="7">
        <f t="shared" si="26"/>
        <v>4915</v>
      </c>
      <c r="N401" s="7">
        <f t="shared" si="27"/>
        <v>5424</v>
      </c>
    </row>
    <row r="402" spans="1:14" x14ac:dyDescent="0.25">
      <c r="A402" s="8" t="s">
        <v>678</v>
      </c>
      <c r="B402" s="8" t="s">
        <v>278</v>
      </c>
      <c r="C402" s="8" t="s">
        <v>664</v>
      </c>
      <c r="D402" s="8" t="s">
        <v>434</v>
      </c>
      <c r="E402" s="8" t="s">
        <v>280</v>
      </c>
      <c r="F402" s="9">
        <v>2010</v>
      </c>
      <c r="G402" s="9">
        <v>2140</v>
      </c>
      <c r="H402" s="9">
        <v>2550</v>
      </c>
      <c r="I402" s="9">
        <v>3080</v>
      </c>
      <c r="J402" s="9">
        <v>3390</v>
      </c>
      <c r="K402" s="7">
        <f t="shared" si="24"/>
        <v>3898</v>
      </c>
      <c r="L402" s="7">
        <f t="shared" si="25"/>
        <v>4407</v>
      </c>
      <c r="M402" s="7">
        <f t="shared" si="26"/>
        <v>4915</v>
      </c>
      <c r="N402" s="7">
        <f t="shared" si="27"/>
        <v>5424</v>
      </c>
    </row>
    <row r="403" spans="1:14" x14ac:dyDescent="0.25">
      <c r="A403" s="8" t="s">
        <v>679</v>
      </c>
      <c r="B403" s="8" t="s">
        <v>278</v>
      </c>
      <c r="C403" s="8" t="s">
        <v>664</v>
      </c>
      <c r="D403" s="8" t="s">
        <v>434</v>
      </c>
      <c r="E403" s="8" t="s">
        <v>280</v>
      </c>
      <c r="F403" s="9">
        <v>2230</v>
      </c>
      <c r="G403" s="9">
        <v>2360</v>
      </c>
      <c r="H403" s="9">
        <v>2800</v>
      </c>
      <c r="I403" s="9">
        <v>3370</v>
      </c>
      <c r="J403" s="9">
        <v>3710</v>
      </c>
      <c r="K403" s="7">
        <f t="shared" si="24"/>
        <v>4266</v>
      </c>
      <c r="L403" s="7">
        <f t="shared" si="25"/>
        <v>4823</v>
      </c>
      <c r="M403" s="7">
        <f t="shared" si="26"/>
        <v>5379</v>
      </c>
      <c r="N403" s="7">
        <f t="shared" si="27"/>
        <v>5936</v>
      </c>
    </row>
    <row r="404" spans="1:14" x14ac:dyDescent="0.25">
      <c r="A404" s="8" t="s">
        <v>680</v>
      </c>
      <c r="B404" s="8" t="s">
        <v>278</v>
      </c>
      <c r="C404" s="8" t="s">
        <v>664</v>
      </c>
      <c r="D404" s="8" t="s">
        <v>434</v>
      </c>
      <c r="E404" s="8" t="s">
        <v>280</v>
      </c>
      <c r="F404" s="9">
        <v>2000</v>
      </c>
      <c r="G404" s="9">
        <v>2140</v>
      </c>
      <c r="H404" s="9">
        <v>2550</v>
      </c>
      <c r="I404" s="9">
        <v>3080</v>
      </c>
      <c r="J404" s="9">
        <v>3390</v>
      </c>
      <c r="K404" s="7">
        <f t="shared" si="24"/>
        <v>3898</v>
      </c>
      <c r="L404" s="7">
        <f t="shared" si="25"/>
        <v>4407</v>
      </c>
      <c r="M404" s="7">
        <f t="shared" si="26"/>
        <v>4915</v>
      </c>
      <c r="N404" s="7">
        <f t="shared" si="27"/>
        <v>5424</v>
      </c>
    </row>
    <row r="405" spans="1:14" x14ac:dyDescent="0.25">
      <c r="A405" s="8" t="s">
        <v>681</v>
      </c>
      <c r="B405" s="8" t="s">
        <v>278</v>
      </c>
      <c r="C405" s="8" t="s">
        <v>664</v>
      </c>
      <c r="D405" s="8" t="s">
        <v>434</v>
      </c>
      <c r="E405" s="8" t="s">
        <v>280</v>
      </c>
      <c r="F405" s="9">
        <v>2000</v>
      </c>
      <c r="G405" s="9">
        <v>2140</v>
      </c>
      <c r="H405" s="9">
        <v>2550</v>
      </c>
      <c r="I405" s="9">
        <v>3080</v>
      </c>
      <c r="J405" s="9">
        <v>3390</v>
      </c>
      <c r="K405" s="7">
        <f t="shared" si="24"/>
        <v>3898</v>
      </c>
      <c r="L405" s="7">
        <f t="shared" si="25"/>
        <v>4407</v>
      </c>
      <c r="M405" s="7">
        <f t="shared" si="26"/>
        <v>4915</v>
      </c>
      <c r="N405" s="7">
        <f t="shared" si="27"/>
        <v>5424</v>
      </c>
    </row>
    <row r="406" spans="1:14" x14ac:dyDescent="0.25">
      <c r="A406" s="8" t="s">
        <v>682</v>
      </c>
      <c r="B406" s="8" t="s">
        <v>278</v>
      </c>
      <c r="C406" s="8" t="s">
        <v>664</v>
      </c>
      <c r="D406" s="8" t="s">
        <v>434</v>
      </c>
      <c r="E406" s="8" t="s">
        <v>280</v>
      </c>
      <c r="F406" s="9">
        <v>2000</v>
      </c>
      <c r="G406" s="9">
        <v>2140</v>
      </c>
      <c r="H406" s="9">
        <v>2550</v>
      </c>
      <c r="I406" s="9">
        <v>3080</v>
      </c>
      <c r="J406" s="9">
        <v>3390</v>
      </c>
      <c r="K406" s="7">
        <f t="shared" si="24"/>
        <v>3898</v>
      </c>
      <c r="L406" s="7">
        <f t="shared" si="25"/>
        <v>4407</v>
      </c>
      <c r="M406" s="7">
        <f t="shared" si="26"/>
        <v>4915</v>
      </c>
      <c r="N406" s="7">
        <f t="shared" si="27"/>
        <v>5424</v>
      </c>
    </row>
    <row r="407" spans="1:14" x14ac:dyDescent="0.25">
      <c r="A407" s="8" t="s">
        <v>683</v>
      </c>
      <c r="B407" s="8" t="s">
        <v>278</v>
      </c>
      <c r="C407" s="8" t="s">
        <v>664</v>
      </c>
      <c r="D407" s="8" t="s">
        <v>434</v>
      </c>
      <c r="E407" s="8" t="s">
        <v>280</v>
      </c>
      <c r="F407" s="9">
        <v>2580</v>
      </c>
      <c r="G407" s="9">
        <v>2730</v>
      </c>
      <c r="H407" s="9">
        <v>3240</v>
      </c>
      <c r="I407" s="9">
        <v>3900</v>
      </c>
      <c r="J407" s="9">
        <v>4300</v>
      </c>
      <c r="K407" s="7">
        <f t="shared" si="24"/>
        <v>4945</v>
      </c>
      <c r="L407" s="7">
        <f t="shared" si="25"/>
        <v>5590</v>
      </c>
      <c r="M407" s="7">
        <f t="shared" si="26"/>
        <v>6235</v>
      </c>
      <c r="N407" s="7">
        <f t="shared" si="27"/>
        <v>6880</v>
      </c>
    </row>
    <row r="408" spans="1:14" x14ac:dyDescent="0.25">
      <c r="A408" s="8" t="s">
        <v>684</v>
      </c>
      <c r="B408" s="8" t="s">
        <v>278</v>
      </c>
      <c r="C408" s="8" t="s">
        <v>664</v>
      </c>
      <c r="D408" s="8" t="s">
        <v>434</v>
      </c>
      <c r="E408" s="8" t="s">
        <v>280</v>
      </c>
      <c r="F408" s="9">
        <v>2000</v>
      </c>
      <c r="G408" s="9">
        <v>2140</v>
      </c>
      <c r="H408" s="9">
        <v>2550</v>
      </c>
      <c r="I408" s="9">
        <v>3080</v>
      </c>
      <c r="J408" s="9">
        <v>3390</v>
      </c>
      <c r="K408" s="7">
        <f t="shared" si="24"/>
        <v>3898</v>
      </c>
      <c r="L408" s="7">
        <f t="shared" si="25"/>
        <v>4407</v>
      </c>
      <c r="M408" s="7">
        <f t="shared" si="26"/>
        <v>4915</v>
      </c>
      <c r="N408" s="7">
        <f t="shared" si="27"/>
        <v>5424</v>
      </c>
    </row>
    <row r="409" spans="1:14" x14ac:dyDescent="0.25">
      <c r="A409" s="8" t="s">
        <v>685</v>
      </c>
      <c r="B409" s="8" t="s">
        <v>278</v>
      </c>
      <c r="C409" s="8" t="s">
        <v>664</v>
      </c>
      <c r="D409" s="8" t="s">
        <v>434</v>
      </c>
      <c r="E409" s="8" t="s">
        <v>280</v>
      </c>
      <c r="F409" s="9">
        <v>2940</v>
      </c>
      <c r="G409" s="9">
        <v>3110</v>
      </c>
      <c r="H409" s="9">
        <v>3680</v>
      </c>
      <c r="I409" s="9">
        <v>4430</v>
      </c>
      <c r="J409" s="9">
        <v>4880</v>
      </c>
      <c r="K409" s="7">
        <f t="shared" si="24"/>
        <v>5612</v>
      </c>
      <c r="L409" s="7">
        <f t="shared" si="25"/>
        <v>6344</v>
      </c>
      <c r="M409" s="7">
        <f t="shared" si="26"/>
        <v>7076</v>
      </c>
      <c r="N409" s="7">
        <f t="shared" si="27"/>
        <v>7808</v>
      </c>
    </row>
    <row r="410" spans="1:14" x14ac:dyDescent="0.25">
      <c r="A410" s="8" t="s">
        <v>686</v>
      </c>
      <c r="B410" s="8" t="s">
        <v>278</v>
      </c>
      <c r="C410" s="8" t="s">
        <v>664</v>
      </c>
      <c r="D410" s="8" t="s">
        <v>434</v>
      </c>
      <c r="E410" s="8" t="s">
        <v>280</v>
      </c>
      <c r="F410" s="9">
        <v>2440</v>
      </c>
      <c r="G410" s="9">
        <v>2580</v>
      </c>
      <c r="H410" s="9">
        <v>3060</v>
      </c>
      <c r="I410" s="9">
        <v>3690</v>
      </c>
      <c r="J410" s="9">
        <v>4060</v>
      </c>
      <c r="K410" s="7">
        <f t="shared" si="24"/>
        <v>4669</v>
      </c>
      <c r="L410" s="7">
        <f t="shared" si="25"/>
        <v>5278</v>
      </c>
      <c r="M410" s="7">
        <f t="shared" si="26"/>
        <v>5887</v>
      </c>
      <c r="N410" s="7">
        <f t="shared" si="27"/>
        <v>6496</v>
      </c>
    </row>
    <row r="411" spans="1:14" x14ac:dyDescent="0.25">
      <c r="A411" s="8" t="s">
        <v>687</v>
      </c>
      <c r="B411" s="8" t="s">
        <v>278</v>
      </c>
      <c r="C411" s="8" t="s">
        <v>664</v>
      </c>
      <c r="D411" s="8" t="s">
        <v>434</v>
      </c>
      <c r="E411" s="8" t="s">
        <v>280</v>
      </c>
      <c r="F411" s="9">
        <v>2030</v>
      </c>
      <c r="G411" s="9">
        <v>2140</v>
      </c>
      <c r="H411" s="9">
        <v>2550</v>
      </c>
      <c r="I411" s="9">
        <v>3080</v>
      </c>
      <c r="J411" s="9">
        <v>3390</v>
      </c>
      <c r="K411" s="7">
        <f t="shared" si="24"/>
        <v>3898</v>
      </c>
      <c r="L411" s="7">
        <f t="shared" si="25"/>
        <v>4407</v>
      </c>
      <c r="M411" s="7">
        <f t="shared" si="26"/>
        <v>4915</v>
      </c>
      <c r="N411" s="7">
        <f t="shared" si="27"/>
        <v>5424</v>
      </c>
    </row>
    <row r="412" spans="1:14" x14ac:dyDescent="0.25">
      <c r="A412" s="8" t="s">
        <v>688</v>
      </c>
      <c r="B412" s="8" t="s">
        <v>278</v>
      </c>
      <c r="C412" s="8" t="s">
        <v>664</v>
      </c>
      <c r="D412" s="8" t="s">
        <v>434</v>
      </c>
      <c r="E412" s="8" t="s">
        <v>280</v>
      </c>
      <c r="F412" s="9">
        <v>2140</v>
      </c>
      <c r="G412" s="9">
        <v>2260</v>
      </c>
      <c r="H412" s="9">
        <v>2680</v>
      </c>
      <c r="I412" s="9">
        <v>3230</v>
      </c>
      <c r="J412" s="9">
        <v>3550</v>
      </c>
      <c r="K412" s="7">
        <f t="shared" si="24"/>
        <v>4082</v>
      </c>
      <c r="L412" s="7">
        <f t="shared" si="25"/>
        <v>4615</v>
      </c>
      <c r="M412" s="7">
        <f t="shared" si="26"/>
        <v>5147</v>
      </c>
      <c r="N412" s="7">
        <f t="shared" si="27"/>
        <v>5680</v>
      </c>
    </row>
    <row r="413" spans="1:14" x14ac:dyDescent="0.25">
      <c r="A413" s="8" t="s">
        <v>689</v>
      </c>
      <c r="B413" s="8" t="s">
        <v>278</v>
      </c>
      <c r="C413" s="8" t="s">
        <v>664</v>
      </c>
      <c r="D413" s="8" t="s">
        <v>434</v>
      </c>
      <c r="E413" s="8" t="s">
        <v>280</v>
      </c>
      <c r="F413" s="9">
        <v>2230</v>
      </c>
      <c r="G413" s="9">
        <v>2360</v>
      </c>
      <c r="H413" s="9">
        <v>2800</v>
      </c>
      <c r="I413" s="9">
        <v>3370</v>
      </c>
      <c r="J413" s="9">
        <v>3710</v>
      </c>
      <c r="K413" s="7">
        <f t="shared" si="24"/>
        <v>4266</v>
      </c>
      <c r="L413" s="7">
        <f t="shared" si="25"/>
        <v>4823</v>
      </c>
      <c r="M413" s="7">
        <f t="shared" si="26"/>
        <v>5379</v>
      </c>
      <c r="N413" s="7">
        <f t="shared" si="27"/>
        <v>5936</v>
      </c>
    </row>
    <row r="414" spans="1:14" x14ac:dyDescent="0.25">
      <c r="A414" s="8" t="s">
        <v>690</v>
      </c>
      <c r="B414" s="8" t="s">
        <v>278</v>
      </c>
      <c r="C414" s="8" t="s">
        <v>664</v>
      </c>
      <c r="D414" s="8" t="s">
        <v>434</v>
      </c>
      <c r="E414" s="8" t="s">
        <v>280</v>
      </c>
      <c r="F414" s="9">
        <v>2350</v>
      </c>
      <c r="G414" s="9">
        <v>2490</v>
      </c>
      <c r="H414" s="9">
        <v>2950</v>
      </c>
      <c r="I414" s="9">
        <v>3550</v>
      </c>
      <c r="J414" s="9">
        <v>3910</v>
      </c>
      <c r="K414" s="7">
        <f t="shared" si="24"/>
        <v>4496</v>
      </c>
      <c r="L414" s="7">
        <f t="shared" si="25"/>
        <v>5083</v>
      </c>
      <c r="M414" s="7">
        <f t="shared" si="26"/>
        <v>5669</v>
      </c>
      <c r="N414" s="7">
        <f t="shared" si="27"/>
        <v>6256</v>
      </c>
    </row>
    <row r="415" spans="1:14" x14ac:dyDescent="0.25">
      <c r="A415" s="8" t="s">
        <v>691</v>
      </c>
      <c r="B415" s="8" t="s">
        <v>278</v>
      </c>
      <c r="C415" s="8" t="s">
        <v>664</v>
      </c>
      <c r="D415" s="8" t="s">
        <v>434</v>
      </c>
      <c r="E415" s="8" t="s">
        <v>280</v>
      </c>
      <c r="F415" s="9">
        <v>2430</v>
      </c>
      <c r="G415" s="9">
        <v>2570</v>
      </c>
      <c r="H415" s="9">
        <v>3040</v>
      </c>
      <c r="I415" s="9">
        <v>3660</v>
      </c>
      <c r="J415" s="9">
        <v>4030</v>
      </c>
      <c r="K415" s="7">
        <f t="shared" si="24"/>
        <v>4634</v>
      </c>
      <c r="L415" s="7">
        <f t="shared" si="25"/>
        <v>5239</v>
      </c>
      <c r="M415" s="7">
        <f t="shared" si="26"/>
        <v>5843</v>
      </c>
      <c r="N415" s="7">
        <f t="shared" si="27"/>
        <v>6448</v>
      </c>
    </row>
    <row r="416" spans="1:14" x14ac:dyDescent="0.25">
      <c r="A416" s="8" t="s">
        <v>692</v>
      </c>
      <c r="B416" s="8" t="s">
        <v>278</v>
      </c>
      <c r="C416" s="8" t="s">
        <v>664</v>
      </c>
      <c r="D416" s="8" t="s">
        <v>434</v>
      </c>
      <c r="E416" s="8" t="s">
        <v>280</v>
      </c>
      <c r="F416" s="9">
        <v>2000</v>
      </c>
      <c r="G416" s="9">
        <v>2140</v>
      </c>
      <c r="H416" s="9">
        <v>2550</v>
      </c>
      <c r="I416" s="9">
        <v>3080</v>
      </c>
      <c r="J416" s="9">
        <v>3390</v>
      </c>
      <c r="K416" s="7">
        <f t="shared" si="24"/>
        <v>3898</v>
      </c>
      <c r="L416" s="7">
        <f t="shared" si="25"/>
        <v>4407</v>
      </c>
      <c r="M416" s="7">
        <f t="shared" si="26"/>
        <v>4915</v>
      </c>
      <c r="N416" s="7">
        <f t="shared" si="27"/>
        <v>5424</v>
      </c>
    </row>
    <row r="417" spans="1:14" x14ac:dyDescent="0.25">
      <c r="A417" s="8" t="s">
        <v>693</v>
      </c>
      <c r="B417" s="8" t="s">
        <v>278</v>
      </c>
      <c r="C417" s="8" t="s">
        <v>664</v>
      </c>
      <c r="D417" s="8" t="s">
        <v>434</v>
      </c>
      <c r="E417" s="8" t="s">
        <v>280</v>
      </c>
      <c r="F417" s="9">
        <v>2230</v>
      </c>
      <c r="G417" s="9">
        <v>2360</v>
      </c>
      <c r="H417" s="9">
        <v>2800</v>
      </c>
      <c r="I417" s="9">
        <v>3370</v>
      </c>
      <c r="J417" s="9">
        <v>3710</v>
      </c>
      <c r="K417" s="7">
        <f t="shared" si="24"/>
        <v>4266</v>
      </c>
      <c r="L417" s="7">
        <f t="shared" si="25"/>
        <v>4823</v>
      </c>
      <c r="M417" s="7">
        <f t="shared" si="26"/>
        <v>5379</v>
      </c>
      <c r="N417" s="7">
        <f t="shared" si="27"/>
        <v>5936</v>
      </c>
    </row>
    <row r="418" spans="1:14" x14ac:dyDescent="0.25">
      <c r="A418" s="8" t="s">
        <v>694</v>
      </c>
      <c r="B418" s="8" t="s">
        <v>278</v>
      </c>
      <c r="C418" s="8" t="s">
        <v>695</v>
      </c>
      <c r="D418" s="8" t="s">
        <v>434</v>
      </c>
      <c r="E418" s="8" t="s">
        <v>280</v>
      </c>
      <c r="F418" s="9">
        <v>3060</v>
      </c>
      <c r="G418" s="9">
        <v>3240</v>
      </c>
      <c r="H418" s="9">
        <v>3840</v>
      </c>
      <c r="I418" s="9">
        <v>4630</v>
      </c>
      <c r="J418" s="9">
        <v>5090</v>
      </c>
      <c r="K418" s="7">
        <f t="shared" si="24"/>
        <v>5853</v>
      </c>
      <c r="L418" s="7">
        <f t="shared" si="25"/>
        <v>6617</v>
      </c>
      <c r="M418" s="7">
        <f t="shared" si="26"/>
        <v>7380</v>
      </c>
      <c r="N418" s="7">
        <f t="shared" si="27"/>
        <v>8144</v>
      </c>
    </row>
    <row r="419" spans="1:14" x14ac:dyDescent="0.25">
      <c r="A419" s="8" t="s">
        <v>696</v>
      </c>
      <c r="B419" s="8" t="s">
        <v>278</v>
      </c>
      <c r="C419" s="8" t="s">
        <v>695</v>
      </c>
      <c r="D419" s="8" t="s">
        <v>434</v>
      </c>
      <c r="E419" s="8" t="s">
        <v>280</v>
      </c>
      <c r="F419" s="9">
        <v>2960</v>
      </c>
      <c r="G419" s="9">
        <v>3130</v>
      </c>
      <c r="H419" s="9">
        <v>3710</v>
      </c>
      <c r="I419" s="9">
        <v>4470</v>
      </c>
      <c r="J419" s="9">
        <v>4920</v>
      </c>
      <c r="K419" s="7">
        <f t="shared" si="24"/>
        <v>5658</v>
      </c>
      <c r="L419" s="7">
        <f t="shared" si="25"/>
        <v>6396</v>
      </c>
      <c r="M419" s="7">
        <f t="shared" si="26"/>
        <v>7134</v>
      </c>
      <c r="N419" s="7">
        <f t="shared" si="27"/>
        <v>7872</v>
      </c>
    </row>
    <row r="420" spans="1:14" x14ac:dyDescent="0.25">
      <c r="A420" s="8" t="s">
        <v>697</v>
      </c>
      <c r="B420" s="8" t="s">
        <v>278</v>
      </c>
      <c r="C420" s="8" t="s">
        <v>695</v>
      </c>
      <c r="D420" s="8" t="s">
        <v>434</v>
      </c>
      <c r="E420" s="8" t="s">
        <v>280</v>
      </c>
      <c r="F420" s="9">
        <v>2670</v>
      </c>
      <c r="G420" s="9">
        <v>2830</v>
      </c>
      <c r="H420" s="9">
        <v>3350</v>
      </c>
      <c r="I420" s="9">
        <v>4040</v>
      </c>
      <c r="J420" s="9">
        <v>4440</v>
      </c>
      <c r="K420" s="7">
        <f t="shared" si="24"/>
        <v>5106</v>
      </c>
      <c r="L420" s="7">
        <f t="shared" si="25"/>
        <v>5772</v>
      </c>
      <c r="M420" s="7">
        <f t="shared" si="26"/>
        <v>6438</v>
      </c>
      <c r="N420" s="7">
        <f t="shared" si="27"/>
        <v>7104</v>
      </c>
    </row>
    <row r="421" spans="1:14" x14ac:dyDescent="0.25">
      <c r="A421" s="8" t="s">
        <v>698</v>
      </c>
      <c r="B421" s="8" t="s">
        <v>278</v>
      </c>
      <c r="C421" s="8" t="s">
        <v>695</v>
      </c>
      <c r="D421" s="8" t="s">
        <v>434</v>
      </c>
      <c r="E421" s="8" t="s">
        <v>280</v>
      </c>
      <c r="F421" s="9">
        <v>2760</v>
      </c>
      <c r="G421" s="9">
        <v>2920</v>
      </c>
      <c r="H421" s="9">
        <v>3460</v>
      </c>
      <c r="I421" s="9">
        <v>4170</v>
      </c>
      <c r="J421" s="9">
        <v>4590</v>
      </c>
      <c r="K421" s="7">
        <f t="shared" si="24"/>
        <v>5278</v>
      </c>
      <c r="L421" s="7">
        <f t="shared" si="25"/>
        <v>5967</v>
      </c>
      <c r="M421" s="7">
        <f t="shared" si="26"/>
        <v>6655</v>
      </c>
      <c r="N421" s="7">
        <f t="shared" si="27"/>
        <v>7344</v>
      </c>
    </row>
    <row r="422" spans="1:14" x14ac:dyDescent="0.25">
      <c r="A422" s="8" t="s">
        <v>699</v>
      </c>
      <c r="B422" s="8" t="s">
        <v>278</v>
      </c>
      <c r="C422" s="8" t="s">
        <v>695</v>
      </c>
      <c r="D422" s="8" t="s">
        <v>434</v>
      </c>
      <c r="E422" s="8" t="s">
        <v>280</v>
      </c>
      <c r="F422" s="9">
        <v>3250</v>
      </c>
      <c r="G422" s="9">
        <v>3430</v>
      </c>
      <c r="H422" s="9">
        <v>4070</v>
      </c>
      <c r="I422" s="9">
        <v>4900</v>
      </c>
      <c r="J422" s="9">
        <v>5400</v>
      </c>
      <c r="K422" s="7">
        <f t="shared" si="24"/>
        <v>6210</v>
      </c>
      <c r="L422" s="7">
        <f t="shared" si="25"/>
        <v>7020</v>
      </c>
      <c r="M422" s="7">
        <f t="shared" si="26"/>
        <v>7830</v>
      </c>
      <c r="N422" s="7">
        <f t="shared" si="27"/>
        <v>8640</v>
      </c>
    </row>
    <row r="423" spans="1:14" x14ac:dyDescent="0.25">
      <c r="A423" s="8" t="s">
        <v>700</v>
      </c>
      <c r="B423" s="8" t="s">
        <v>278</v>
      </c>
      <c r="C423" s="8" t="s">
        <v>701</v>
      </c>
      <c r="D423" s="8" t="s">
        <v>434</v>
      </c>
      <c r="E423" s="8" t="s">
        <v>280</v>
      </c>
      <c r="F423" s="9">
        <v>2470</v>
      </c>
      <c r="G423" s="9">
        <v>2620</v>
      </c>
      <c r="H423" s="9">
        <v>3100</v>
      </c>
      <c r="I423" s="9">
        <v>3730</v>
      </c>
      <c r="J423" s="9">
        <v>4110</v>
      </c>
      <c r="K423" s="7">
        <f t="shared" si="24"/>
        <v>4726</v>
      </c>
      <c r="L423" s="7">
        <f t="shared" si="25"/>
        <v>5343</v>
      </c>
      <c r="M423" s="7">
        <f t="shared" si="26"/>
        <v>5959</v>
      </c>
      <c r="N423" s="7">
        <f t="shared" si="27"/>
        <v>6576</v>
      </c>
    </row>
    <row r="424" spans="1:14" x14ac:dyDescent="0.25">
      <c r="A424" s="8" t="s">
        <v>702</v>
      </c>
      <c r="B424" s="8" t="s">
        <v>278</v>
      </c>
      <c r="C424" s="8" t="s">
        <v>701</v>
      </c>
      <c r="D424" s="8" t="s">
        <v>434</v>
      </c>
      <c r="E424" s="8" t="s">
        <v>280</v>
      </c>
      <c r="F424" s="9">
        <v>2650</v>
      </c>
      <c r="G424" s="9">
        <v>2800</v>
      </c>
      <c r="H424" s="9">
        <v>3320</v>
      </c>
      <c r="I424" s="9">
        <v>4000</v>
      </c>
      <c r="J424" s="9">
        <v>4400</v>
      </c>
      <c r="K424" s="7">
        <f t="shared" si="24"/>
        <v>5060</v>
      </c>
      <c r="L424" s="7">
        <f t="shared" si="25"/>
        <v>5720</v>
      </c>
      <c r="M424" s="7">
        <f t="shared" si="26"/>
        <v>6380</v>
      </c>
      <c r="N424" s="7">
        <f t="shared" si="27"/>
        <v>7040</v>
      </c>
    </row>
    <row r="425" spans="1:14" x14ac:dyDescent="0.25">
      <c r="A425" s="8" t="s">
        <v>703</v>
      </c>
      <c r="B425" s="8" t="s">
        <v>278</v>
      </c>
      <c r="C425" s="8" t="s">
        <v>701</v>
      </c>
      <c r="D425" s="8" t="s">
        <v>434</v>
      </c>
      <c r="E425" s="8" t="s">
        <v>280</v>
      </c>
      <c r="F425" s="9">
        <v>2430</v>
      </c>
      <c r="G425" s="9">
        <v>2570</v>
      </c>
      <c r="H425" s="9">
        <v>3050</v>
      </c>
      <c r="I425" s="9">
        <v>3670</v>
      </c>
      <c r="J425" s="9">
        <v>4040</v>
      </c>
      <c r="K425" s="7">
        <f t="shared" si="24"/>
        <v>4646</v>
      </c>
      <c r="L425" s="7">
        <f t="shared" si="25"/>
        <v>5252</v>
      </c>
      <c r="M425" s="7">
        <f t="shared" si="26"/>
        <v>5858</v>
      </c>
      <c r="N425" s="7">
        <f t="shared" si="27"/>
        <v>6464</v>
      </c>
    </row>
    <row r="426" spans="1:14" x14ac:dyDescent="0.25">
      <c r="A426" s="8" t="s">
        <v>704</v>
      </c>
      <c r="B426" s="8" t="s">
        <v>278</v>
      </c>
      <c r="C426" s="8" t="s">
        <v>705</v>
      </c>
      <c r="D426" s="8" t="s">
        <v>434</v>
      </c>
      <c r="E426" s="8" t="s">
        <v>280</v>
      </c>
      <c r="F426" s="9">
        <v>2190</v>
      </c>
      <c r="G426" s="9">
        <v>2310</v>
      </c>
      <c r="H426" s="9">
        <v>2740</v>
      </c>
      <c r="I426" s="9">
        <v>3300</v>
      </c>
      <c r="J426" s="9">
        <v>3630</v>
      </c>
      <c r="K426" s="7">
        <f t="shared" si="24"/>
        <v>4174</v>
      </c>
      <c r="L426" s="7">
        <f t="shared" si="25"/>
        <v>4719</v>
      </c>
      <c r="M426" s="7">
        <f t="shared" si="26"/>
        <v>5263</v>
      </c>
      <c r="N426" s="7">
        <f t="shared" si="27"/>
        <v>5808</v>
      </c>
    </row>
    <row r="427" spans="1:14" x14ac:dyDescent="0.25">
      <c r="A427" s="8" t="s">
        <v>706</v>
      </c>
      <c r="B427" s="8" t="s">
        <v>278</v>
      </c>
      <c r="C427" s="8" t="s">
        <v>707</v>
      </c>
      <c r="D427" s="8" t="s">
        <v>434</v>
      </c>
      <c r="E427" s="8" t="s">
        <v>280</v>
      </c>
      <c r="F427" s="9">
        <v>2000</v>
      </c>
      <c r="G427" s="9">
        <v>2140</v>
      </c>
      <c r="H427" s="9">
        <v>2550</v>
      </c>
      <c r="I427" s="9">
        <v>3080</v>
      </c>
      <c r="J427" s="9">
        <v>3390</v>
      </c>
      <c r="K427" s="7">
        <f t="shared" si="24"/>
        <v>3898</v>
      </c>
      <c r="L427" s="7">
        <f t="shared" si="25"/>
        <v>4407</v>
      </c>
      <c r="M427" s="7">
        <f t="shared" si="26"/>
        <v>4915</v>
      </c>
      <c r="N427" s="7">
        <f t="shared" si="27"/>
        <v>5424</v>
      </c>
    </row>
    <row r="428" spans="1:14" x14ac:dyDescent="0.25">
      <c r="A428" s="8" t="s">
        <v>708</v>
      </c>
      <c r="B428" s="8" t="s">
        <v>278</v>
      </c>
      <c r="C428" s="8" t="s">
        <v>709</v>
      </c>
      <c r="D428" s="8" t="s">
        <v>434</v>
      </c>
      <c r="E428" s="8" t="s">
        <v>280</v>
      </c>
      <c r="F428" s="9">
        <v>2000</v>
      </c>
      <c r="G428" s="9">
        <v>2140</v>
      </c>
      <c r="H428" s="9">
        <v>2550</v>
      </c>
      <c r="I428" s="9">
        <v>3080</v>
      </c>
      <c r="J428" s="9">
        <v>3390</v>
      </c>
      <c r="K428" s="7">
        <f t="shared" si="24"/>
        <v>3898</v>
      </c>
      <c r="L428" s="7">
        <f t="shared" si="25"/>
        <v>4407</v>
      </c>
      <c r="M428" s="7">
        <f t="shared" si="26"/>
        <v>4915</v>
      </c>
      <c r="N428" s="7">
        <f t="shared" si="27"/>
        <v>5424</v>
      </c>
    </row>
    <row r="429" spans="1:14" x14ac:dyDescent="0.25">
      <c r="A429" s="8" t="s">
        <v>710</v>
      </c>
      <c r="B429" s="8" t="s">
        <v>278</v>
      </c>
      <c r="C429" s="8" t="s">
        <v>711</v>
      </c>
      <c r="D429" s="8" t="s">
        <v>434</v>
      </c>
      <c r="E429" s="8" t="s">
        <v>280</v>
      </c>
      <c r="F429" s="9">
        <v>2000</v>
      </c>
      <c r="G429" s="9">
        <v>2140</v>
      </c>
      <c r="H429" s="9">
        <v>2550</v>
      </c>
      <c r="I429" s="9">
        <v>3080</v>
      </c>
      <c r="J429" s="9">
        <v>3390</v>
      </c>
      <c r="K429" s="7">
        <f t="shared" si="24"/>
        <v>3898</v>
      </c>
      <c r="L429" s="7">
        <f t="shared" si="25"/>
        <v>4407</v>
      </c>
      <c r="M429" s="7">
        <f t="shared" si="26"/>
        <v>4915</v>
      </c>
      <c r="N429" s="7">
        <f t="shared" si="27"/>
        <v>5424</v>
      </c>
    </row>
    <row r="430" spans="1:14" x14ac:dyDescent="0.25">
      <c r="A430" s="8" t="s">
        <v>712</v>
      </c>
      <c r="B430" s="8" t="s">
        <v>278</v>
      </c>
      <c r="C430" s="8" t="s">
        <v>713</v>
      </c>
      <c r="D430" s="8" t="s">
        <v>434</v>
      </c>
      <c r="E430" s="8" t="s">
        <v>280</v>
      </c>
      <c r="F430" s="9">
        <v>2000</v>
      </c>
      <c r="G430" s="9">
        <v>2140</v>
      </c>
      <c r="H430" s="9">
        <v>2550</v>
      </c>
      <c r="I430" s="9">
        <v>3080</v>
      </c>
      <c r="J430" s="9">
        <v>3390</v>
      </c>
      <c r="K430" s="7">
        <f t="shared" si="24"/>
        <v>3898</v>
      </c>
      <c r="L430" s="7">
        <f t="shared" si="25"/>
        <v>4407</v>
      </c>
      <c r="M430" s="7">
        <f t="shared" si="26"/>
        <v>4915</v>
      </c>
      <c r="N430" s="7">
        <f t="shared" si="27"/>
        <v>5424</v>
      </c>
    </row>
    <row r="431" spans="1:14" x14ac:dyDescent="0.25">
      <c r="A431" s="8" t="s">
        <v>714</v>
      </c>
      <c r="B431" s="8" t="s">
        <v>278</v>
      </c>
      <c r="C431" s="8" t="s">
        <v>715</v>
      </c>
      <c r="D431" s="8" t="s">
        <v>434</v>
      </c>
      <c r="E431" s="8" t="s">
        <v>280</v>
      </c>
      <c r="F431" s="9">
        <v>2360</v>
      </c>
      <c r="G431" s="9">
        <v>2500</v>
      </c>
      <c r="H431" s="9">
        <v>2960</v>
      </c>
      <c r="I431" s="9">
        <v>3570</v>
      </c>
      <c r="J431" s="9">
        <v>3920</v>
      </c>
      <c r="K431" s="7">
        <f t="shared" si="24"/>
        <v>4508</v>
      </c>
      <c r="L431" s="7">
        <f t="shared" si="25"/>
        <v>5096</v>
      </c>
      <c r="M431" s="7">
        <f t="shared" si="26"/>
        <v>5684</v>
      </c>
      <c r="N431" s="7">
        <f t="shared" si="27"/>
        <v>6272</v>
      </c>
    </row>
    <row r="432" spans="1:14" x14ac:dyDescent="0.25">
      <c r="A432" s="8" t="s">
        <v>716</v>
      </c>
      <c r="B432" s="8" t="s">
        <v>278</v>
      </c>
      <c r="C432" s="8" t="s">
        <v>664</v>
      </c>
      <c r="D432" s="8" t="s">
        <v>434</v>
      </c>
      <c r="E432" s="8" t="s">
        <v>280</v>
      </c>
      <c r="F432" s="9">
        <v>3150</v>
      </c>
      <c r="G432" s="9">
        <v>3330</v>
      </c>
      <c r="H432" s="9">
        <v>3950</v>
      </c>
      <c r="I432" s="9">
        <v>4760</v>
      </c>
      <c r="J432" s="9">
        <v>5240</v>
      </c>
      <c r="K432" s="7">
        <f t="shared" si="24"/>
        <v>6026</v>
      </c>
      <c r="L432" s="7">
        <f t="shared" si="25"/>
        <v>6812</v>
      </c>
      <c r="M432" s="7">
        <f t="shared" si="26"/>
        <v>7598</v>
      </c>
      <c r="N432" s="7">
        <f t="shared" si="27"/>
        <v>8384</v>
      </c>
    </row>
    <row r="433" spans="1:14" x14ac:dyDescent="0.25">
      <c r="A433" s="8" t="s">
        <v>717</v>
      </c>
      <c r="B433" s="8" t="s">
        <v>278</v>
      </c>
      <c r="C433" s="8" t="s">
        <v>718</v>
      </c>
      <c r="D433" s="8" t="s">
        <v>434</v>
      </c>
      <c r="E433" s="8" t="s">
        <v>280</v>
      </c>
      <c r="F433" s="9">
        <v>2130</v>
      </c>
      <c r="G433" s="9">
        <v>2250</v>
      </c>
      <c r="H433" s="9">
        <v>2670</v>
      </c>
      <c r="I433" s="9">
        <v>3220</v>
      </c>
      <c r="J433" s="9">
        <v>3540</v>
      </c>
      <c r="K433" s="7">
        <f t="shared" si="24"/>
        <v>4071</v>
      </c>
      <c r="L433" s="7">
        <f t="shared" si="25"/>
        <v>4602</v>
      </c>
      <c r="M433" s="7">
        <f t="shared" si="26"/>
        <v>5133</v>
      </c>
      <c r="N433" s="7">
        <f t="shared" si="27"/>
        <v>5664</v>
      </c>
    </row>
    <row r="434" spans="1:14" x14ac:dyDescent="0.25">
      <c r="A434" s="8" t="s">
        <v>719</v>
      </c>
      <c r="B434" s="8" t="s">
        <v>278</v>
      </c>
      <c r="C434" s="8" t="s">
        <v>718</v>
      </c>
      <c r="D434" s="8" t="s">
        <v>434</v>
      </c>
      <c r="E434" s="8" t="s">
        <v>280</v>
      </c>
      <c r="F434" s="9">
        <v>2000</v>
      </c>
      <c r="G434" s="9">
        <v>2140</v>
      </c>
      <c r="H434" s="9">
        <v>2550</v>
      </c>
      <c r="I434" s="9">
        <v>3080</v>
      </c>
      <c r="J434" s="9">
        <v>3390</v>
      </c>
      <c r="K434" s="7">
        <f t="shared" si="24"/>
        <v>3898</v>
      </c>
      <c r="L434" s="7">
        <f t="shared" si="25"/>
        <v>4407</v>
      </c>
      <c r="M434" s="7">
        <f t="shared" si="26"/>
        <v>4915</v>
      </c>
      <c r="N434" s="7">
        <f t="shared" si="27"/>
        <v>5424</v>
      </c>
    </row>
    <row r="435" spans="1:14" x14ac:dyDescent="0.25">
      <c r="A435" s="8" t="s">
        <v>720</v>
      </c>
      <c r="B435" s="8" t="s">
        <v>278</v>
      </c>
      <c r="C435" s="8" t="s">
        <v>718</v>
      </c>
      <c r="D435" s="8" t="s">
        <v>434</v>
      </c>
      <c r="E435" s="8" t="s">
        <v>280</v>
      </c>
      <c r="F435" s="9">
        <v>2220</v>
      </c>
      <c r="G435" s="9">
        <v>2350</v>
      </c>
      <c r="H435" s="9">
        <v>2780</v>
      </c>
      <c r="I435" s="9">
        <v>3350</v>
      </c>
      <c r="J435" s="9">
        <v>3690</v>
      </c>
      <c r="K435" s="7">
        <f t="shared" si="24"/>
        <v>4243</v>
      </c>
      <c r="L435" s="7">
        <f t="shared" si="25"/>
        <v>4797</v>
      </c>
      <c r="M435" s="7">
        <f t="shared" si="26"/>
        <v>5350</v>
      </c>
      <c r="N435" s="7">
        <f t="shared" si="27"/>
        <v>5904</v>
      </c>
    </row>
    <row r="436" spans="1:14" x14ac:dyDescent="0.25">
      <c r="A436" s="8" t="s">
        <v>721</v>
      </c>
      <c r="B436" s="8" t="s">
        <v>278</v>
      </c>
      <c r="C436" s="8" t="s">
        <v>722</v>
      </c>
      <c r="D436" s="8" t="s">
        <v>434</v>
      </c>
      <c r="E436" s="8" t="s">
        <v>280</v>
      </c>
      <c r="F436" s="9">
        <v>2090</v>
      </c>
      <c r="G436" s="9">
        <v>2210</v>
      </c>
      <c r="H436" s="9">
        <v>2620</v>
      </c>
      <c r="I436" s="9">
        <v>3160</v>
      </c>
      <c r="J436" s="9">
        <v>3470</v>
      </c>
      <c r="K436" s="7">
        <f t="shared" si="24"/>
        <v>3990</v>
      </c>
      <c r="L436" s="7">
        <f t="shared" si="25"/>
        <v>4511</v>
      </c>
      <c r="M436" s="7">
        <f t="shared" si="26"/>
        <v>5031</v>
      </c>
      <c r="N436" s="7">
        <f t="shared" si="27"/>
        <v>5552</v>
      </c>
    </row>
    <row r="437" spans="1:14" x14ac:dyDescent="0.25">
      <c r="A437" s="8" t="s">
        <v>723</v>
      </c>
      <c r="B437" s="8" t="s">
        <v>278</v>
      </c>
      <c r="C437" s="8" t="s">
        <v>724</v>
      </c>
      <c r="D437" s="8" t="s">
        <v>434</v>
      </c>
      <c r="E437" s="8" t="s">
        <v>280</v>
      </c>
      <c r="F437" s="9">
        <v>2000</v>
      </c>
      <c r="G437" s="9">
        <v>2140</v>
      </c>
      <c r="H437" s="9">
        <v>2550</v>
      </c>
      <c r="I437" s="9">
        <v>3080</v>
      </c>
      <c r="J437" s="9">
        <v>3390</v>
      </c>
      <c r="K437" s="7">
        <f t="shared" si="24"/>
        <v>3898</v>
      </c>
      <c r="L437" s="7">
        <f t="shared" si="25"/>
        <v>4407</v>
      </c>
      <c r="M437" s="7">
        <f t="shared" si="26"/>
        <v>4915</v>
      </c>
      <c r="N437" s="7">
        <f t="shared" si="27"/>
        <v>5424</v>
      </c>
    </row>
    <row r="438" spans="1:14" x14ac:dyDescent="0.25">
      <c r="A438" s="8" t="s">
        <v>725</v>
      </c>
      <c r="B438" s="8" t="s">
        <v>278</v>
      </c>
      <c r="C438" s="8" t="s">
        <v>726</v>
      </c>
      <c r="D438" s="8" t="s">
        <v>434</v>
      </c>
      <c r="E438" s="8" t="s">
        <v>280</v>
      </c>
      <c r="F438" s="9">
        <v>2030</v>
      </c>
      <c r="G438" s="9">
        <v>2140</v>
      </c>
      <c r="H438" s="9">
        <v>2550</v>
      </c>
      <c r="I438" s="9">
        <v>3080</v>
      </c>
      <c r="J438" s="9">
        <v>3390</v>
      </c>
      <c r="K438" s="7">
        <f t="shared" si="24"/>
        <v>3898</v>
      </c>
      <c r="L438" s="7">
        <f t="shared" si="25"/>
        <v>4407</v>
      </c>
      <c r="M438" s="7">
        <f t="shared" si="26"/>
        <v>4915</v>
      </c>
      <c r="N438" s="7">
        <f t="shared" si="27"/>
        <v>5424</v>
      </c>
    </row>
    <row r="439" spans="1:14" x14ac:dyDescent="0.25">
      <c r="A439" s="8" t="s">
        <v>727</v>
      </c>
      <c r="B439" s="8" t="s">
        <v>278</v>
      </c>
      <c r="C439" s="8" t="s">
        <v>726</v>
      </c>
      <c r="D439" s="8" t="s">
        <v>434</v>
      </c>
      <c r="E439" s="8" t="s">
        <v>280</v>
      </c>
      <c r="F439" s="9">
        <v>2150</v>
      </c>
      <c r="G439" s="9">
        <v>2270</v>
      </c>
      <c r="H439" s="9">
        <v>2690</v>
      </c>
      <c r="I439" s="9">
        <v>3240</v>
      </c>
      <c r="J439" s="9">
        <v>3570</v>
      </c>
      <c r="K439" s="7">
        <f t="shared" si="24"/>
        <v>4105</v>
      </c>
      <c r="L439" s="7">
        <f t="shared" si="25"/>
        <v>4641</v>
      </c>
      <c r="M439" s="7">
        <f t="shared" si="26"/>
        <v>5176</v>
      </c>
      <c r="N439" s="7">
        <f t="shared" si="27"/>
        <v>5712</v>
      </c>
    </row>
    <row r="440" spans="1:14" x14ac:dyDescent="0.25">
      <c r="A440" s="8" t="s">
        <v>728</v>
      </c>
      <c r="B440" s="8" t="s">
        <v>278</v>
      </c>
      <c r="C440" s="8" t="s">
        <v>729</v>
      </c>
      <c r="D440" s="8" t="s">
        <v>434</v>
      </c>
      <c r="E440" s="8" t="s">
        <v>280</v>
      </c>
      <c r="F440" s="9">
        <v>2000</v>
      </c>
      <c r="G440" s="9">
        <v>2140</v>
      </c>
      <c r="H440" s="9">
        <v>2550</v>
      </c>
      <c r="I440" s="9">
        <v>3080</v>
      </c>
      <c r="J440" s="9">
        <v>3390</v>
      </c>
      <c r="K440" s="7">
        <f t="shared" si="24"/>
        <v>3898</v>
      </c>
      <c r="L440" s="7">
        <f t="shared" si="25"/>
        <v>4407</v>
      </c>
      <c r="M440" s="7">
        <f t="shared" si="26"/>
        <v>4915</v>
      </c>
      <c r="N440" s="7">
        <f t="shared" si="27"/>
        <v>5424</v>
      </c>
    </row>
    <row r="441" spans="1:14" x14ac:dyDescent="0.25">
      <c r="A441" s="8" t="s">
        <v>730</v>
      </c>
      <c r="B441" s="8" t="s">
        <v>278</v>
      </c>
      <c r="C441" s="8" t="s">
        <v>731</v>
      </c>
      <c r="D441" s="8" t="s">
        <v>434</v>
      </c>
      <c r="E441" s="8" t="s">
        <v>280</v>
      </c>
      <c r="F441" s="9">
        <v>2000</v>
      </c>
      <c r="G441" s="9">
        <v>2140</v>
      </c>
      <c r="H441" s="9">
        <v>2550</v>
      </c>
      <c r="I441" s="9">
        <v>3080</v>
      </c>
      <c r="J441" s="9">
        <v>3390</v>
      </c>
      <c r="K441" s="7">
        <f t="shared" si="24"/>
        <v>3898</v>
      </c>
      <c r="L441" s="7">
        <f t="shared" si="25"/>
        <v>4407</v>
      </c>
      <c r="M441" s="7">
        <f t="shared" si="26"/>
        <v>4915</v>
      </c>
      <c r="N441" s="7">
        <f t="shared" si="27"/>
        <v>5424</v>
      </c>
    </row>
    <row r="442" spans="1:14" x14ac:dyDescent="0.25">
      <c r="A442" s="8" t="s">
        <v>732</v>
      </c>
      <c r="B442" s="8" t="s">
        <v>278</v>
      </c>
      <c r="C442" s="8" t="s">
        <v>731</v>
      </c>
      <c r="D442" s="8" t="s">
        <v>434</v>
      </c>
      <c r="E442" s="8" t="s">
        <v>280</v>
      </c>
      <c r="F442" s="9">
        <v>2000</v>
      </c>
      <c r="G442" s="9">
        <v>2140</v>
      </c>
      <c r="H442" s="9">
        <v>2550</v>
      </c>
      <c r="I442" s="9">
        <v>3080</v>
      </c>
      <c r="J442" s="9">
        <v>3390</v>
      </c>
      <c r="K442" s="7">
        <f t="shared" si="24"/>
        <v>3898</v>
      </c>
      <c r="L442" s="7">
        <f t="shared" si="25"/>
        <v>4407</v>
      </c>
      <c r="M442" s="7">
        <f t="shared" si="26"/>
        <v>4915</v>
      </c>
      <c r="N442" s="7">
        <f t="shared" si="27"/>
        <v>5424</v>
      </c>
    </row>
    <row r="443" spans="1:14" x14ac:dyDescent="0.25">
      <c r="A443" s="8" t="s">
        <v>733</v>
      </c>
      <c r="B443" s="8" t="s">
        <v>278</v>
      </c>
      <c r="C443" s="8" t="s">
        <v>731</v>
      </c>
      <c r="D443" s="8" t="s">
        <v>434</v>
      </c>
      <c r="E443" s="8" t="s">
        <v>280</v>
      </c>
      <c r="F443" s="9">
        <v>2000</v>
      </c>
      <c r="G443" s="9">
        <v>2140</v>
      </c>
      <c r="H443" s="9">
        <v>2550</v>
      </c>
      <c r="I443" s="9">
        <v>3080</v>
      </c>
      <c r="J443" s="9">
        <v>3390</v>
      </c>
      <c r="K443" s="7">
        <f t="shared" si="24"/>
        <v>3898</v>
      </c>
      <c r="L443" s="7">
        <f t="shared" si="25"/>
        <v>4407</v>
      </c>
      <c r="M443" s="7">
        <f t="shared" si="26"/>
        <v>4915</v>
      </c>
      <c r="N443" s="7">
        <f t="shared" si="27"/>
        <v>5424</v>
      </c>
    </row>
    <row r="444" spans="1:14" x14ac:dyDescent="0.25">
      <c r="A444" s="8" t="s">
        <v>734</v>
      </c>
      <c r="B444" s="8" t="s">
        <v>278</v>
      </c>
      <c r="C444" s="8" t="s">
        <v>731</v>
      </c>
      <c r="D444" s="8" t="s">
        <v>434</v>
      </c>
      <c r="E444" s="8" t="s">
        <v>280</v>
      </c>
      <c r="F444" s="9">
        <v>2000</v>
      </c>
      <c r="G444" s="9">
        <v>2140</v>
      </c>
      <c r="H444" s="9">
        <v>2550</v>
      </c>
      <c r="I444" s="9">
        <v>3080</v>
      </c>
      <c r="J444" s="9">
        <v>3390</v>
      </c>
      <c r="K444" s="7">
        <f t="shared" si="24"/>
        <v>3898</v>
      </c>
      <c r="L444" s="7">
        <f t="shared" si="25"/>
        <v>4407</v>
      </c>
      <c r="M444" s="7">
        <f t="shared" si="26"/>
        <v>4915</v>
      </c>
      <c r="N444" s="7">
        <f t="shared" si="27"/>
        <v>5424</v>
      </c>
    </row>
    <row r="445" spans="1:14" x14ac:dyDescent="0.25">
      <c r="A445" s="8" t="s">
        <v>735</v>
      </c>
      <c r="B445" s="8" t="s">
        <v>278</v>
      </c>
      <c r="C445" s="8" t="s">
        <v>664</v>
      </c>
      <c r="D445" s="8" t="s">
        <v>434</v>
      </c>
      <c r="E445" s="8" t="s">
        <v>280</v>
      </c>
      <c r="F445" s="9">
        <v>2230</v>
      </c>
      <c r="G445" s="9">
        <v>2360</v>
      </c>
      <c r="H445" s="9">
        <v>2800</v>
      </c>
      <c r="I445" s="9">
        <v>3370</v>
      </c>
      <c r="J445" s="9">
        <v>3710</v>
      </c>
      <c r="K445" s="7">
        <f t="shared" si="24"/>
        <v>4266</v>
      </c>
      <c r="L445" s="7">
        <f t="shared" si="25"/>
        <v>4823</v>
      </c>
      <c r="M445" s="7">
        <f t="shared" si="26"/>
        <v>5379</v>
      </c>
      <c r="N445" s="7">
        <f t="shared" si="27"/>
        <v>5936</v>
      </c>
    </row>
    <row r="446" spans="1:14" x14ac:dyDescent="0.25">
      <c r="A446" s="8" t="s">
        <v>736</v>
      </c>
      <c r="B446" s="8" t="s">
        <v>278</v>
      </c>
      <c r="C446" s="8" t="s">
        <v>664</v>
      </c>
      <c r="D446" s="8" t="s">
        <v>434</v>
      </c>
      <c r="E446" s="8" t="s">
        <v>280</v>
      </c>
      <c r="F446" s="9">
        <v>3250</v>
      </c>
      <c r="G446" s="9">
        <v>3430</v>
      </c>
      <c r="H446" s="9">
        <v>4070</v>
      </c>
      <c r="I446" s="9">
        <v>4900</v>
      </c>
      <c r="J446" s="9">
        <v>5400</v>
      </c>
      <c r="K446" s="7">
        <f t="shared" si="24"/>
        <v>6210</v>
      </c>
      <c r="L446" s="7">
        <f t="shared" si="25"/>
        <v>7020</v>
      </c>
      <c r="M446" s="7">
        <f t="shared" si="26"/>
        <v>7830</v>
      </c>
      <c r="N446" s="7">
        <f t="shared" si="27"/>
        <v>8640</v>
      </c>
    </row>
    <row r="447" spans="1:14" x14ac:dyDescent="0.25">
      <c r="A447" s="8" t="s">
        <v>737</v>
      </c>
      <c r="B447" s="8" t="s">
        <v>278</v>
      </c>
      <c r="C447" s="8" t="s">
        <v>664</v>
      </c>
      <c r="D447" s="8" t="s">
        <v>434</v>
      </c>
      <c r="E447" s="8" t="s">
        <v>280</v>
      </c>
      <c r="F447" s="9">
        <v>2230</v>
      </c>
      <c r="G447" s="9">
        <v>2360</v>
      </c>
      <c r="H447" s="9">
        <v>2800</v>
      </c>
      <c r="I447" s="9">
        <v>3370</v>
      </c>
      <c r="J447" s="9">
        <v>3710</v>
      </c>
      <c r="K447" s="7">
        <f t="shared" si="24"/>
        <v>4266</v>
      </c>
      <c r="L447" s="7">
        <f t="shared" si="25"/>
        <v>4823</v>
      </c>
      <c r="M447" s="7">
        <f t="shared" si="26"/>
        <v>5379</v>
      </c>
      <c r="N447" s="7">
        <f t="shared" si="27"/>
        <v>5936</v>
      </c>
    </row>
    <row r="448" spans="1:14" x14ac:dyDescent="0.25">
      <c r="A448" s="8" t="s">
        <v>738</v>
      </c>
      <c r="B448" s="8" t="s">
        <v>278</v>
      </c>
      <c r="C448" s="8" t="s">
        <v>664</v>
      </c>
      <c r="D448" s="8" t="s">
        <v>434</v>
      </c>
      <c r="E448" s="8" t="s">
        <v>280</v>
      </c>
      <c r="F448" s="9">
        <v>2470</v>
      </c>
      <c r="G448" s="9">
        <v>2680</v>
      </c>
      <c r="H448" s="9">
        <v>3210</v>
      </c>
      <c r="I448" s="9">
        <v>3900</v>
      </c>
      <c r="J448" s="9">
        <v>4310</v>
      </c>
      <c r="K448" s="7">
        <f t="shared" si="24"/>
        <v>4956</v>
      </c>
      <c r="L448" s="7">
        <f t="shared" si="25"/>
        <v>5603</v>
      </c>
      <c r="M448" s="7">
        <f t="shared" si="26"/>
        <v>6249</v>
      </c>
      <c r="N448" s="7">
        <f t="shared" si="27"/>
        <v>6896</v>
      </c>
    </row>
    <row r="449" spans="1:14" x14ac:dyDescent="0.25">
      <c r="A449" s="8" t="s">
        <v>739</v>
      </c>
      <c r="B449" s="8" t="s">
        <v>278</v>
      </c>
      <c r="C449" s="8" t="s">
        <v>664</v>
      </c>
      <c r="D449" s="8" t="s">
        <v>434</v>
      </c>
      <c r="E449" s="8" t="s">
        <v>280</v>
      </c>
      <c r="F449" s="9">
        <v>2230</v>
      </c>
      <c r="G449" s="9">
        <v>2360</v>
      </c>
      <c r="H449" s="9">
        <v>2800</v>
      </c>
      <c r="I449" s="9">
        <v>3370</v>
      </c>
      <c r="J449" s="9">
        <v>3710</v>
      </c>
      <c r="K449" s="7">
        <f t="shared" si="24"/>
        <v>4266</v>
      </c>
      <c r="L449" s="7">
        <f t="shared" si="25"/>
        <v>4823</v>
      </c>
      <c r="M449" s="7">
        <f t="shared" si="26"/>
        <v>5379</v>
      </c>
      <c r="N449" s="7">
        <f t="shared" si="27"/>
        <v>5936</v>
      </c>
    </row>
    <row r="450" spans="1:14" x14ac:dyDescent="0.25">
      <c r="A450" s="8" t="s">
        <v>740</v>
      </c>
      <c r="B450" s="8" t="s">
        <v>278</v>
      </c>
      <c r="C450" s="8" t="s">
        <v>664</v>
      </c>
      <c r="D450" s="8" t="s">
        <v>434</v>
      </c>
      <c r="E450" s="8" t="s">
        <v>280</v>
      </c>
      <c r="F450" s="9">
        <v>3250</v>
      </c>
      <c r="G450" s="9">
        <v>3430</v>
      </c>
      <c r="H450" s="9">
        <v>4070</v>
      </c>
      <c r="I450" s="9">
        <v>4900</v>
      </c>
      <c r="J450" s="9">
        <v>5400</v>
      </c>
      <c r="K450" s="7">
        <f t="shared" ref="K450:K513" si="28">ROUNDDOWN(J450*1.15,0)</f>
        <v>6210</v>
      </c>
      <c r="L450" s="7">
        <f t="shared" ref="L450:L513" si="29">ROUNDDOWN(J450*1.3,0)</f>
        <v>7020</v>
      </c>
      <c r="M450" s="7">
        <f t="shared" ref="M450:M513" si="30">ROUNDDOWN(J450*1.45,0)</f>
        <v>7830</v>
      </c>
      <c r="N450" s="7">
        <f t="shared" ref="N450:N513" si="31">ROUNDDOWN(J450*1.6,0)</f>
        <v>8640</v>
      </c>
    </row>
    <row r="451" spans="1:14" x14ac:dyDescent="0.25">
      <c r="A451" s="8" t="s">
        <v>741</v>
      </c>
      <c r="B451" s="8" t="s">
        <v>278</v>
      </c>
      <c r="C451" s="8" t="s">
        <v>664</v>
      </c>
      <c r="D451" s="8" t="s">
        <v>434</v>
      </c>
      <c r="E451" s="8" t="s">
        <v>280</v>
      </c>
      <c r="F451" s="9">
        <v>2770</v>
      </c>
      <c r="G451" s="9">
        <v>2930</v>
      </c>
      <c r="H451" s="9">
        <v>3470</v>
      </c>
      <c r="I451" s="9">
        <v>4180</v>
      </c>
      <c r="J451" s="9">
        <v>4600</v>
      </c>
      <c r="K451" s="7">
        <f t="shared" si="28"/>
        <v>5290</v>
      </c>
      <c r="L451" s="7">
        <f t="shared" si="29"/>
        <v>5980</v>
      </c>
      <c r="M451" s="7">
        <f t="shared" si="30"/>
        <v>6670</v>
      </c>
      <c r="N451" s="7">
        <f t="shared" si="31"/>
        <v>7360</v>
      </c>
    </row>
    <row r="452" spans="1:14" x14ac:dyDescent="0.25">
      <c r="A452" s="8" t="s">
        <v>742</v>
      </c>
      <c r="B452" s="8" t="s">
        <v>278</v>
      </c>
      <c r="C452" s="8" t="s">
        <v>664</v>
      </c>
      <c r="D452" s="8" t="s">
        <v>434</v>
      </c>
      <c r="E452" s="8" t="s">
        <v>280</v>
      </c>
      <c r="F452" s="9">
        <v>2230</v>
      </c>
      <c r="G452" s="9">
        <v>2360</v>
      </c>
      <c r="H452" s="9">
        <v>2800</v>
      </c>
      <c r="I452" s="9">
        <v>3370</v>
      </c>
      <c r="J452" s="9">
        <v>3710</v>
      </c>
      <c r="K452" s="7">
        <f t="shared" si="28"/>
        <v>4266</v>
      </c>
      <c r="L452" s="7">
        <f t="shared" si="29"/>
        <v>4823</v>
      </c>
      <c r="M452" s="7">
        <f t="shared" si="30"/>
        <v>5379</v>
      </c>
      <c r="N452" s="7">
        <f t="shared" si="31"/>
        <v>5936</v>
      </c>
    </row>
    <row r="453" spans="1:14" x14ac:dyDescent="0.25">
      <c r="A453" s="8" t="s">
        <v>743</v>
      </c>
      <c r="B453" s="8" t="s">
        <v>278</v>
      </c>
      <c r="C453" s="8" t="s">
        <v>664</v>
      </c>
      <c r="D453" s="8" t="s">
        <v>434</v>
      </c>
      <c r="E453" s="8" t="s">
        <v>280</v>
      </c>
      <c r="F453" s="9">
        <v>2230</v>
      </c>
      <c r="G453" s="9">
        <v>2360</v>
      </c>
      <c r="H453" s="9">
        <v>2800</v>
      </c>
      <c r="I453" s="9">
        <v>3370</v>
      </c>
      <c r="J453" s="9">
        <v>3710</v>
      </c>
      <c r="K453" s="7">
        <f t="shared" si="28"/>
        <v>4266</v>
      </c>
      <c r="L453" s="7">
        <f t="shared" si="29"/>
        <v>4823</v>
      </c>
      <c r="M453" s="7">
        <f t="shared" si="30"/>
        <v>5379</v>
      </c>
      <c r="N453" s="7">
        <f t="shared" si="31"/>
        <v>5936</v>
      </c>
    </row>
    <row r="454" spans="1:14" x14ac:dyDescent="0.25">
      <c r="A454" s="8" t="s">
        <v>744</v>
      </c>
      <c r="B454" s="8" t="s">
        <v>278</v>
      </c>
      <c r="C454" s="8" t="s">
        <v>695</v>
      </c>
      <c r="D454" s="8" t="s">
        <v>434</v>
      </c>
      <c r="E454" s="8" t="s">
        <v>280</v>
      </c>
      <c r="F454" s="9">
        <v>2190</v>
      </c>
      <c r="G454" s="9">
        <v>2320</v>
      </c>
      <c r="H454" s="9">
        <v>2750</v>
      </c>
      <c r="I454" s="9">
        <v>3310</v>
      </c>
      <c r="J454" s="9">
        <v>3650</v>
      </c>
      <c r="K454" s="7">
        <f t="shared" si="28"/>
        <v>4197</v>
      </c>
      <c r="L454" s="7">
        <f t="shared" si="29"/>
        <v>4745</v>
      </c>
      <c r="M454" s="7">
        <f t="shared" si="30"/>
        <v>5292</v>
      </c>
      <c r="N454" s="7">
        <f t="shared" si="31"/>
        <v>5840</v>
      </c>
    </row>
    <row r="455" spans="1:14" x14ac:dyDescent="0.25">
      <c r="A455" s="8" t="s">
        <v>745</v>
      </c>
      <c r="B455" s="8" t="s">
        <v>278</v>
      </c>
      <c r="C455" s="8" t="s">
        <v>718</v>
      </c>
      <c r="D455" s="8" t="s">
        <v>434</v>
      </c>
      <c r="E455" s="8" t="s">
        <v>280</v>
      </c>
      <c r="F455" s="9">
        <v>2150</v>
      </c>
      <c r="G455" s="9">
        <v>2270</v>
      </c>
      <c r="H455" s="9">
        <v>2690</v>
      </c>
      <c r="I455" s="9">
        <v>3240</v>
      </c>
      <c r="J455" s="9">
        <v>3570</v>
      </c>
      <c r="K455" s="7">
        <f t="shared" si="28"/>
        <v>4105</v>
      </c>
      <c r="L455" s="7">
        <f t="shared" si="29"/>
        <v>4641</v>
      </c>
      <c r="M455" s="7">
        <f t="shared" si="30"/>
        <v>5176</v>
      </c>
      <c r="N455" s="7">
        <f t="shared" si="31"/>
        <v>5712</v>
      </c>
    </row>
    <row r="456" spans="1:14" x14ac:dyDescent="0.25">
      <c r="A456" s="8" t="s">
        <v>97</v>
      </c>
      <c r="B456" s="8" t="s">
        <v>98</v>
      </c>
      <c r="C456" s="8" t="s">
        <v>99</v>
      </c>
      <c r="D456" s="8" t="s">
        <v>100</v>
      </c>
      <c r="E456" s="8" t="s">
        <v>1028</v>
      </c>
      <c r="F456" s="9">
        <v>1510</v>
      </c>
      <c r="G456" s="9">
        <v>1550</v>
      </c>
      <c r="H456" s="9">
        <v>2020</v>
      </c>
      <c r="I456" s="9">
        <v>2560</v>
      </c>
      <c r="J456" s="9">
        <v>2770</v>
      </c>
      <c r="K456" s="7">
        <f t="shared" si="28"/>
        <v>3185</v>
      </c>
      <c r="L456" s="7">
        <f t="shared" si="29"/>
        <v>3601</v>
      </c>
      <c r="M456" s="7">
        <f t="shared" si="30"/>
        <v>4016</v>
      </c>
      <c r="N456" s="7">
        <f t="shared" si="31"/>
        <v>4432</v>
      </c>
    </row>
    <row r="457" spans="1:14" x14ac:dyDescent="0.25">
      <c r="A457" s="8" t="s">
        <v>101</v>
      </c>
      <c r="B457" s="8" t="s">
        <v>98</v>
      </c>
      <c r="C457" s="8" t="s">
        <v>99</v>
      </c>
      <c r="D457" s="8" t="s">
        <v>100</v>
      </c>
      <c r="E457" s="8" t="s">
        <v>1028</v>
      </c>
      <c r="F457" s="9">
        <v>2000</v>
      </c>
      <c r="G457" s="9">
        <v>2140</v>
      </c>
      <c r="H457" s="9">
        <v>2550</v>
      </c>
      <c r="I457" s="9">
        <v>3080</v>
      </c>
      <c r="J457" s="9">
        <v>3390</v>
      </c>
      <c r="K457" s="7">
        <f t="shared" si="28"/>
        <v>3898</v>
      </c>
      <c r="L457" s="7">
        <f t="shared" si="29"/>
        <v>4407</v>
      </c>
      <c r="M457" s="7">
        <f t="shared" si="30"/>
        <v>4915</v>
      </c>
      <c r="N457" s="7">
        <f t="shared" si="31"/>
        <v>5424</v>
      </c>
    </row>
    <row r="458" spans="1:14" x14ac:dyDescent="0.25">
      <c r="A458" s="8" t="s">
        <v>104</v>
      </c>
      <c r="B458" s="8" t="s">
        <v>98</v>
      </c>
      <c r="C458" s="8" t="s">
        <v>99</v>
      </c>
      <c r="D458" s="8" t="s">
        <v>100</v>
      </c>
      <c r="E458" s="8" t="s">
        <v>1028</v>
      </c>
      <c r="F458" s="9">
        <v>1630</v>
      </c>
      <c r="G458" s="9">
        <v>1670</v>
      </c>
      <c r="H458" s="9">
        <v>2180</v>
      </c>
      <c r="I458" s="9">
        <v>2760</v>
      </c>
      <c r="J458" s="9">
        <v>2990</v>
      </c>
      <c r="K458" s="7">
        <f t="shared" si="28"/>
        <v>3438</v>
      </c>
      <c r="L458" s="7">
        <f t="shared" si="29"/>
        <v>3887</v>
      </c>
      <c r="M458" s="7">
        <f t="shared" si="30"/>
        <v>4335</v>
      </c>
      <c r="N458" s="7">
        <f t="shared" si="31"/>
        <v>4784</v>
      </c>
    </row>
    <row r="459" spans="1:14" x14ac:dyDescent="0.25">
      <c r="A459" s="8" t="s">
        <v>105</v>
      </c>
      <c r="B459" s="8" t="s">
        <v>98</v>
      </c>
      <c r="C459" s="8" t="s">
        <v>99</v>
      </c>
      <c r="D459" s="8" t="s">
        <v>100</v>
      </c>
      <c r="E459" s="8" t="s">
        <v>1028</v>
      </c>
      <c r="F459" s="9">
        <v>1630</v>
      </c>
      <c r="G459" s="9">
        <v>1670</v>
      </c>
      <c r="H459" s="9">
        <v>2180</v>
      </c>
      <c r="I459" s="9">
        <v>2760</v>
      </c>
      <c r="J459" s="9">
        <v>2990</v>
      </c>
      <c r="K459" s="7">
        <f t="shared" si="28"/>
        <v>3438</v>
      </c>
      <c r="L459" s="7">
        <f t="shared" si="29"/>
        <v>3887</v>
      </c>
      <c r="M459" s="7">
        <f t="shared" si="30"/>
        <v>4335</v>
      </c>
      <c r="N459" s="7">
        <f t="shared" si="31"/>
        <v>4784</v>
      </c>
    </row>
    <row r="460" spans="1:14" x14ac:dyDescent="0.25">
      <c r="A460" s="8" t="s">
        <v>106</v>
      </c>
      <c r="B460" s="8" t="s">
        <v>98</v>
      </c>
      <c r="C460" s="8" t="s">
        <v>99</v>
      </c>
      <c r="D460" s="8" t="s">
        <v>100</v>
      </c>
      <c r="E460" s="8" t="s">
        <v>1028</v>
      </c>
      <c r="F460" s="9">
        <v>1630</v>
      </c>
      <c r="G460" s="9">
        <v>1670</v>
      </c>
      <c r="H460" s="9">
        <v>2180</v>
      </c>
      <c r="I460" s="9">
        <v>2760</v>
      </c>
      <c r="J460" s="9">
        <v>2990</v>
      </c>
      <c r="K460" s="7">
        <f t="shared" si="28"/>
        <v>3438</v>
      </c>
      <c r="L460" s="7">
        <f t="shared" si="29"/>
        <v>3887</v>
      </c>
      <c r="M460" s="7">
        <f t="shared" si="30"/>
        <v>4335</v>
      </c>
      <c r="N460" s="7">
        <f t="shared" si="31"/>
        <v>4784</v>
      </c>
    </row>
    <row r="461" spans="1:14" x14ac:dyDescent="0.25">
      <c r="A461" s="8" t="s">
        <v>107</v>
      </c>
      <c r="B461" s="8" t="s">
        <v>98</v>
      </c>
      <c r="C461" s="8" t="s">
        <v>108</v>
      </c>
      <c r="D461" s="8" t="s">
        <v>109</v>
      </c>
      <c r="E461" s="8" t="s">
        <v>1028</v>
      </c>
      <c r="F461" s="9">
        <v>2000</v>
      </c>
      <c r="G461" s="9">
        <v>2140</v>
      </c>
      <c r="H461" s="9">
        <v>2550</v>
      </c>
      <c r="I461" s="9">
        <v>3080</v>
      </c>
      <c r="J461" s="9">
        <v>3390</v>
      </c>
      <c r="K461" s="7">
        <f t="shared" si="28"/>
        <v>3898</v>
      </c>
      <c r="L461" s="7">
        <f t="shared" si="29"/>
        <v>4407</v>
      </c>
      <c r="M461" s="7">
        <f t="shared" si="30"/>
        <v>4915</v>
      </c>
      <c r="N461" s="7">
        <f t="shared" si="31"/>
        <v>5424</v>
      </c>
    </row>
    <row r="462" spans="1:14" x14ac:dyDescent="0.25">
      <c r="A462" s="8" t="s">
        <v>110</v>
      </c>
      <c r="B462" s="8" t="s">
        <v>98</v>
      </c>
      <c r="C462" s="8" t="s">
        <v>111</v>
      </c>
      <c r="D462" s="8" t="s">
        <v>100</v>
      </c>
      <c r="E462" s="8" t="s">
        <v>1028</v>
      </c>
      <c r="F462" s="9">
        <v>1880</v>
      </c>
      <c r="G462" s="9">
        <v>1930</v>
      </c>
      <c r="H462" s="9">
        <v>2520</v>
      </c>
      <c r="I462" s="9">
        <v>3190</v>
      </c>
      <c r="J462" s="9">
        <v>3450</v>
      </c>
      <c r="K462" s="7">
        <f t="shared" si="28"/>
        <v>3967</v>
      </c>
      <c r="L462" s="7">
        <f t="shared" si="29"/>
        <v>4485</v>
      </c>
      <c r="M462" s="7">
        <f t="shared" si="30"/>
        <v>5002</v>
      </c>
      <c r="N462" s="7">
        <f t="shared" si="31"/>
        <v>5520</v>
      </c>
    </row>
    <row r="463" spans="1:14" x14ac:dyDescent="0.25">
      <c r="A463" s="8" t="s">
        <v>754</v>
      </c>
      <c r="B463" s="8" t="s">
        <v>278</v>
      </c>
      <c r="C463" s="8" t="s">
        <v>755</v>
      </c>
      <c r="D463" s="8" t="s">
        <v>100</v>
      </c>
      <c r="E463" s="8" t="s">
        <v>280</v>
      </c>
      <c r="F463" s="9">
        <v>2000</v>
      </c>
      <c r="G463" s="9">
        <v>2140</v>
      </c>
      <c r="H463" s="9">
        <v>2550</v>
      </c>
      <c r="I463" s="9">
        <v>3080</v>
      </c>
      <c r="J463" s="9">
        <v>3390</v>
      </c>
      <c r="K463" s="7">
        <f t="shared" si="28"/>
        <v>3898</v>
      </c>
      <c r="L463" s="7">
        <f t="shared" si="29"/>
        <v>4407</v>
      </c>
      <c r="M463" s="7">
        <f t="shared" si="30"/>
        <v>4915</v>
      </c>
      <c r="N463" s="7">
        <f t="shared" si="31"/>
        <v>5424</v>
      </c>
    </row>
    <row r="464" spans="1:14" x14ac:dyDescent="0.25">
      <c r="A464" s="8" t="s">
        <v>756</v>
      </c>
      <c r="B464" s="8" t="s">
        <v>278</v>
      </c>
      <c r="C464" s="8" t="s">
        <v>757</v>
      </c>
      <c r="D464" s="8" t="s">
        <v>100</v>
      </c>
      <c r="E464" s="8" t="s">
        <v>280</v>
      </c>
      <c r="F464" s="9">
        <v>2000</v>
      </c>
      <c r="G464" s="9">
        <v>2140</v>
      </c>
      <c r="H464" s="9">
        <v>2550</v>
      </c>
      <c r="I464" s="9">
        <v>3080</v>
      </c>
      <c r="J464" s="9">
        <v>3390</v>
      </c>
      <c r="K464" s="7">
        <f t="shared" si="28"/>
        <v>3898</v>
      </c>
      <c r="L464" s="7">
        <f t="shared" si="29"/>
        <v>4407</v>
      </c>
      <c r="M464" s="7">
        <f t="shared" si="30"/>
        <v>4915</v>
      </c>
      <c r="N464" s="7">
        <f t="shared" si="31"/>
        <v>5424</v>
      </c>
    </row>
    <row r="465" spans="1:14" x14ac:dyDescent="0.25">
      <c r="A465" s="8" t="s">
        <v>758</v>
      </c>
      <c r="B465" s="8" t="s">
        <v>278</v>
      </c>
      <c r="C465" s="8" t="s">
        <v>759</v>
      </c>
      <c r="D465" s="8" t="s">
        <v>100</v>
      </c>
      <c r="E465" s="8" t="s">
        <v>280</v>
      </c>
      <c r="F465" s="9">
        <v>2000</v>
      </c>
      <c r="G465" s="9">
        <v>2140</v>
      </c>
      <c r="H465" s="9">
        <v>2550</v>
      </c>
      <c r="I465" s="9">
        <v>3080</v>
      </c>
      <c r="J465" s="9">
        <v>3390</v>
      </c>
      <c r="K465" s="7">
        <f t="shared" si="28"/>
        <v>3898</v>
      </c>
      <c r="L465" s="7">
        <f t="shared" si="29"/>
        <v>4407</v>
      </c>
      <c r="M465" s="7">
        <f t="shared" si="30"/>
        <v>4915</v>
      </c>
      <c r="N465" s="7">
        <f t="shared" si="31"/>
        <v>5424</v>
      </c>
    </row>
    <row r="466" spans="1:14" x14ac:dyDescent="0.25">
      <c r="A466" s="8" t="s">
        <v>760</v>
      </c>
      <c r="B466" s="8" t="s">
        <v>278</v>
      </c>
      <c r="C466" s="8" t="s">
        <v>759</v>
      </c>
      <c r="D466" s="8" t="s">
        <v>100</v>
      </c>
      <c r="E466" s="8" t="s">
        <v>280</v>
      </c>
      <c r="F466" s="9">
        <v>2030</v>
      </c>
      <c r="G466" s="9">
        <v>2140</v>
      </c>
      <c r="H466" s="9">
        <v>2550</v>
      </c>
      <c r="I466" s="9">
        <v>3080</v>
      </c>
      <c r="J466" s="9">
        <v>3390</v>
      </c>
      <c r="K466" s="7">
        <f t="shared" si="28"/>
        <v>3898</v>
      </c>
      <c r="L466" s="7">
        <f t="shared" si="29"/>
        <v>4407</v>
      </c>
      <c r="M466" s="7">
        <f t="shared" si="30"/>
        <v>4915</v>
      </c>
      <c r="N466" s="7">
        <f t="shared" si="31"/>
        <v>5424</v>
      </c>
    </row>
    <row r="467" spans="1:14" x14ac:dyDescent="0.25">
      <c r="A467" s="8" t="s">
        <v>112</v>
      </c>
      <c r="B467" s="8" t="s">
        <v>98</v>
      </c>
      <c r="C467" s="8" t="s">
        <v>113</v>
      </c>
      <c r="D467" s="8" t="s">
        <v>100</v>
      </c>
      <c r="E467" s="8" t="s">
        <v>1028</v>
      </c>
      <c r="F467" s="9">
        <v>1500</v>
      </c>
      <c r="G467" s="9">
        <v>1540</v>
      </c>
      <c r="H467" s="9">
        <v>2010</v>
      </c>
      <c r="I467" s="9">
        <v>2550</v>
      </c>
      <c r="J467" s="9">
        <v>2750</v>
      </c>
      <c r="K467" s="7">
        <f t="shared" si="28"/>
        <v>3162</v>
      </c>
      <c r="L467" s="7">
        <f t="shared" si="29"/>
        <v>3575</v>
      </c>
      <c r="M467" s="7">
        <f t="shared" si="30"/>
        <v>3987</v>
      </c>
      <c r="N467" s="7">
        <f t="shared" si="31"/>
        <v>4400</v>
      </c>
    </row>
    <row r="468" spans="1:14" x14ac:dyDescent="0.25">
      <c r="A468" s="8" t="s">
        <v>168</v>
      </c>
      <c r="B468" s="8" t="s">
        <v>169</v>
      </c>
      <c r="C468" s="8" t="s">
        <v>170</v>
      </c>
      <c r="D468" s="8" t="s">
        <v>100</v>
      </c>
      <c r="E468" s="8" t="s">
        <v>1028</v>
      </c>
      <c r="F468" s="9">
        <v>1710</v>
      </c>
      <c r="G468" s="9">
        <v>1720</v>
      </c>
      <c r="H468" s="9">
        <v>2250</v>
      </c>
      <c r="I468" s="9">
        <v>2730</v>
      </c>
      <c r="J468" s="9">
        <v>3380</v>
      </c>
      <c r="K468" s="7">
        <f t="shared" si="28"/>
        <v>3887</v>
      </c>
      <c r="L468" s="7">
        <f t="shared" si="29"/>
        <v>4394</v>
      </c>
      <c r="M468" s="7">
        <f t="shared" si="30"/>
        <v>4901</v>
      </c>
      <c r="N468" s="7">
        <f t="shared" si="31"/>
        <v>5408</v>
      </c>
    </row>
    <row r="469" spans="1:14" x14ac:dyDescent="0.25">
      <c r="A469" s="8" t="s">
        <v>114</v>
      </c>
      <c r="B469" s="8" t="s">
        <v>98</v>
      </c>
      <c r="C469" s="8" t="s">
        <v>113</v>
      </c>
      <c r="D469" s="8" t="s">
        <v>100</v>
      </c>
      <c r="E469" s="8" t="s">
        <v>1028</v>
      </c>
      <c r="F469" s="9">
        <v>1630</v>
      </c>
      <c r="G469" s="9">
        <v>1670</v>
      </c>
      <c r="H469" s="9">
        <v>2180</v>
      </c>
      <c r="I469" s="9">
        <v>2760</v>
      </c>
      <c r="J469" s="9">
        <v>2990</v>
      </c>
      <c r="K469" s="7">
        <f t="shared" si="28"/>
        <v>3438</v>
      </c>
      <c r="L469" s="7">
        <f t="shared" si="29"/>
        <v>3887</v>
      </c>
      <c r="M469" s="7">
        <f t="shared" si="30"/>
        <v>4335</v>
      </c>
      <c r="N469" s="7">
        <f t="shared" si="31"/>
        <v>4784</v>
      </c>
    </row>
    <row r="470" spans="1:14" x14ac:dyDescent="0.25">
      <c r="A470" s="8" t="s">
        <v>115</v>
      </c>
      <c r="B470" s="8" t="s">
        <v>98</v>
      </c>
      <c r="C470" s="8" t="s">
        <v>116</v>
      </c>
      <c r="D470" s="8" t="s">
        <v>100</v>
      </c>
      <c r="E470" s="8" t="s">
        <v>1028</v>
      </c>
      <c r="F470" s="9">
        <v>2000</v>
      </c>
      <c r="G470" s="9">
        <v>2140</v>
      </c>
      <c r="H470" s="9">
        <v>2550</v>
      </c>
      <c r="I470" s="9">
        <v>3180</v>
      </c>
      <c r="J470" s="9">
        <v>3450</v>
      </c>
      <c r="K470" s="7">
        <f t="shared" si="28"/>
        <v>3967</v>
      </c>
      <c r="L470" s="7">
        <f t="shared" si="29"/>
        <v>4485</v>
      </c>
      <c r="M470" s="7">
        <f t="shared" si="30"/>
        <v>5002</v>
      </c>
      <c r="N470" s="7">
        <f t="shared" si="31"/>
        <v>5520</v>
      </c>
    </row>
    <row r="471" spans="1:14" x14ac:dyDescent="0.25">
      <c r="A471" s="8" t="s">
        <v>765</v>
      </c>
      <c r="B471" s="8" t="s">
        <v>278</v>
      </c>
      <c r="C471" s="8" t="s">
        <v>766</v>
      </c>
      <c r="D471" s="8" t="s">
        <v>100</v>
      </c>
      <c r="E471" s="8" t="s">
        <v>280</v>
      </c>
      <c r="F471" s="9">
        <v>2000</v>
      </c>
      <c r="G471" s="9">
        <v>2140</v>
      </c>
      <c r="H471" s="9">
        <v>2550</v>
      </c>
      <c r="I471" s="9">
        <v>3080</v>
      </c>
      <c r="J471" s="9">
        <v>3390</v>
      </c>
      <c r="K471" s="7">
        <f t="shared" si="28"/>
        <v>3898</v>
      </c>
      <c r="L471" s="7">
        <f t="shared" si="29"/>
        <v>4407</v>
      </c>
      <c r="M471" s="7">
        <f t="shared" si="30"/>
        <v>4915</v>
      </c>
      <c r="N471" s="7">
        <f t="shared" si="31"/>
        <v>5424</v>
      </c>
    </row>
    <row r="472" spans="1:14" x14ac:dyDescent="0.25">
      <c r="A472" s="8" t="s">
        <v>117</v>
      </c>
      <c r="B472" s="8" t="s">
        <v>98</v>
      </c>
      <c r="C472" s="8" t="s">
        <v>118</v>
      </c>
      <c r="D472" s="8" t="s">
        <v>100</v>
      </c>
      <c r="E472" s="8" t="s">
        <v>1028</v>
      </c>
      <c r="F472" s="9">
        <v>2230</v>
      </c>
      <c r="G472" s="9">
        <v>2290</v>
      </c>
      <c r="H472" s="9">
        <v>2990</v>
      </c>
      <c r="I472" s="9">
        <v>3790</v>
      </c>
      <c r="J472" s="9">
        <v>4100</v>
      </c>
      <c r="K472" s="7">
        <f t="shared" si="28"/>
        <v>4715</v>
      </c>
      <c r="L472" s="7">
        <f t="shared" si="29"/>
        <v>5330</v>
      </c>
      <c r="M472" s="7">
        <f t="shared" si="30"/>
        <v>5945</v>
      </c>
      <c r="N472" s="7">
        <f t="shared" si="31"/>
        <v>6560</v>
      </c>
    </row>
    <row r="473" spans="1:14" x14ac:dyDescent="0.25">
      <c r="A473" s="8" t="s">
        <v>768</v>
      </c>
      <c r="B473" s="8" t="s">
        <v>278</v>
      </c>
      <c r="C473" s="8" t="s">
        <v>769</v>
      </c>
      <c r="D473" s="8" t="s">
        <v>434</v>
      </c>
      <c r="E473" s="8" t="s">
        <v>280</v>
      </c>
      <c r="F473" s="9">
        <v>2000</v>
      </c>
      <c r="G473" s="9">
        <v>2140</v>
      </c>
      <c r="H473" s="9">
        <v>2550</v>
      </c>
      <c r="I473" s="9">
        <v>3080</v>
      </c>
      <c r="J473" s="9">
        <v>3390</v>
      </c>
      <c r="K473" s="7">
        <f t="shared" si="28"/>
        <v>3898</v>
      </c>
      <c r="L473" s="7">
        <f t="shared" si="29"/>
        <v>4407</v>
      </c>
      <c r="M473" s="7">
        <f t="shared" si="30"/>
        <v>4915</v>
      </c>
      <c r="N473" s="7">
        <f t="shared" si="31"/>
        <v>5424</v>
      </c>
    </row>
    <row r="474" spans="1:14" x14ac:dyDescent="0.25">
      <c r="A474" s="8" t="s">
        <v>770</v>
      </c>
      <c r="B474" s="8" t="s">
        <v>278</v>
      </c>
      <c r="C474" s="8" t="s">
        <v>771</v>
      </c>
      <c r="D474" s="8" t="s">
        <v>100</v>
      </c>
      <c r="E474" s="8" t="s">
        <v>280</v>
      </c>
      <c r="F474" s="9">
        <v>2000</v>
      </c>
      <c r="G474" s="9">
        <v>2140</v>
      </c>
      <c r="H474" s="9">
        <v>2550</v>
      </c>
      <c r="I474" s="9">
        <v>3080</v>
      </c>
      <c r="J474" s="9">
        <v>3390</v>
      </c>
      <c r="K474" s="7">
        <f t="shared" si="28"/>
        <v>3898</v>
      </c>
      <c r="L474" s="7">
        <f t="shared" si="29"/>
        <v>4407</v>
      </c>
      <c r="M474" s="7">
        <f t="shared" si="30"/>
        <v>4915</v>
      </c>
      <c r="N474" s="7">
        <f t="shared" si="31"/>
        <v>5424</v>
      </c>
    </row>
    <row r="475" spans="1:14" x14ac:dyDescent="0.25">
      <c r="A475" s="8" t="s">
        <v>119</v>
      </c>
      <c r="B475" s="8" t="s">
        <v>98</v>
      </c>
      <c r="C475" s="8" t="s">
        <v>120</v>
      </c>
      <c r="D475" s="8" t="s">
        <v>100</v>
      </c>
      <c r="E475" s="8" t="s">
        <v>1028</v>
      </c>
      <c r="F475" s="9">
        <v>2000</v>
      </c>
      <c r="G475" s="9">
        <v>2140</v>
      </c>
      <c r="H475" s="9">
        <v>2550</v>
      </c>
      <c r="I475" s="9">
        <v>3080</v>
      </c>
      <c r="J475" s="9">
        <v>3390</v>
      </c>
      <c r="K475" s="7">
        <f t="shared" si="28"/>
        <v>3898</v>
      </c>
      <c r="L475" s="7">
        <f t="shared" si="29"/>
        <v>4407</v>
      </c>
      <c r="M475" s="7">
        <f t="shared" si="30"/>
        <v>4915</v>
      </c>
      <c r="N475" s="7">
        <f t="shared" si="31"/>
        <v>5424</v>
      </c>
    </row>
    <row r="476" spans="1:14" x14ac:dyDescent="0.25">
      <c r="A476" s="8" t="s">
        <v>121</v>
      </c>
      <c r="B476" s="8" t="s">
        <v>98</v>
      </c>
      <c r="C476" s="8" t="s">
        <v>122</v>
      </c>
      <c r="D476" s="8" t="s">
        <v>100</v>
      </c>
      <c r="E476" s="8" t="s">
        <v>1028</v>
      </c>
      <c r="F476" s="9">
        <v>1750</v>
      </c>
      <c r="G476" s="9">
        <v>1800</v>
      </c>
      <c r="H476" s="9">
        <v>2350</v>
      </c>
      <c r="I476" s="9">
        <v>2980</v>
      </c>
      <c r="J476" s="9">
        <v>3220</v>
      </c>
      <c r="K476" s="7">
        <f t="shared" si="28"/>
        <v>3703</v>
      </c>
      <c r="L476" s="7">
        <f t="shared" si="29"/>
        <v>4186</v>
      </c>
      <c r="M476" s="7">
        <f t="shared" si="30"/>
        <v>4669</v>
      </c>
      <c r="N476" s="7">
        <f t="shared" si="31"/>
        <v>5152</v>
      </c>
    </row>
    <row r="477" spans="1:14" x14ac:dyDescent="0.25">
      <c r="A477" s="8" t="s">
        <v>774</v>
      </c>
      <c r="B477" s="8" t="s">
        <v>98</v>
      </c>
      <c r="C477" s="8" t="e">
        <v>#N/A</v>
      </c>
      <c r="D477" s="8" t="e">
        <v>#N/A</v>
      </c>
      <c r="E477" s="8" t="e">
        <v>#N/A</v>
      </c>
      <c r="F477" s="9">
        <v>1630</v>
      </c>
      <c r="G477" s="9">
        <v>1670</v>
      </c>
      <c r="H477" s="9">
        <v>2180</v>
      </c>
      <c r="I477" s="9">
        <v>2760</v>
      </c>
      <c r="J477" s="9">
        <v>2990</v>
      </c>
      <c r="K477" s="7">
        <f t="shared" si="28"/>
        <v>3438</v>
      </c>
      <c r="L477" s="7">
        <f t="shared" si="29"/>
        <v>3887</v>
      </c>
      <c r="M477" s="7">
        <f t="shared" si="30"/>
        <v>4335</v>
      </c>
      <c r="N477" s="7">
        <f t="shared" si="31"/>
        <v>4784</v>
      </c>
    </row>
    <row r="478" spans="1:14" x14ac:dyDescent="0.25">
      <c r="A478" s="8" t="s">
        <v>123</v>
      </c>
      <c r="B478" s="8" t="s">
        <v>98</v>
      </c>
      <c r="C478" s="8" t="s">
        <v>116</v>
      </c>
      <c r="D478" s="8" t="s">
        <v>100</v>
      </c>
      <c r="E478" s="8" t="s">
        <v>1028</v>
      </c>
      <c r="F478" s="9">
        <v>1630</v>
      </c>
      <c r="G478" s="9">
        <v>1670</v>
      </c>
      <c r="H478" s="9">
        <v>2180</v>
      </c>
      <c r="I478" s="9">
        <v>2760</v>
      </c>
      <c r="J478" s="9">
        <v>2990</v>
      </c>
      <c r="K478" s="7">
        <f t="shared" si="28"/>
        <v>3438</v>
      </c>
      <c r="L478" s="7">
        <f t="shared" si="29"/>
        <v>3887</v>
      </c>
      <c r="M478" s="7">
        <f t="shared" si="30"/>
        <v>4335</v>
      </c>
      <c r="N478" s="7">
        <f t="shared" si="31"/>
        <v>4784</v>
      </c>
    </row>
    <row r="479" spans="1:14" x14ac:dyDescent="0.25">
      <c r="A479" s="8" t="s">
        <v>124</v>
      </c>
      <c r="B479" s="8" t="s">
        <v>98</v>
      </c>
      <c r="C479" s="8" t="s">
        <v>125</v>
      </c>
      <c r="D479" s="8" t="s">
        <v>100</v>
      </c>
      <c r="E479" s="8" t="s">
        <v>1028</v>
      </c>
      <c r="F479" s="9">
        <v>1680</v>
      </c>
      <c r="G479" s="9">
        <v>1730</v>
      </c>
      <c r="H479" s="9">
        <v>2260</v>
      </c>
      <c r="I479" s="9">
        <v>2860</v>
      </c>
      <c r="J479" s="9">
        <v>3100</v>
      </c>
      <c r="K479" s="7">
        <f t="shared" si="28"/>
        <v>3565</v>
      </c>
      <c r="L479" s="7">
        <f t="shared" si="29"/>
        <v>4030</v>
      </c>
      <c r="M479" s="7">
        <f t="shared" si="30"/>
        <v>4495</v>
      </c>
      <c r="N479" s="7">
        <f t="shared" si="31"/>
        <v>4960</v>
      </c>
    </row>
    <row r="480" spans="1:14" x14ac:dyDescent="0.25">
      <c r="A480" s="8" t="s">
        <v>171</v>
      </c>
      <c r="B480" s="8" t="s">
        <v>169</v>
      </c>
      <c r="C480" s="8" t="s">
        <v>170</v>
      </c>
      <c r="D480" s="8" t="s">
        <v>100</v>
      </c>
      <c r="E480" s="8" t="s">
        <v>1028</v>
      </c>
      <c r="F480" s="9">
        <v>2000</v>
      </c>
      <c r="G480" s="9">
        <v>2140</v>
      </c>
      <c r="H480" s="9">
        <v>2550</v>
      </c>
      <c r="I480" s="9">
        <v>3080</v>
      </c>
      <c r="J480" s="9">
        <v>3450</v>
      </c>
      <c r="K480" s="7">
        <f t="shared" si="28"/>
        <v>3967</v>
      </c>
      <c r="L480" s="7">
        <f t="shared" si="29"/>
        <v>4485</v>
      </c>
      <c r="M480" s="7">
        <f t="shared" si="30"/>
        <v>5002</v>
      </c>
      <c r="N480" s="7">
        <f t="shared" si="31"/>
        <v>5520</v>
      </c>
    </row>
    <row r="481" spans="1:14" x14ac:dyDescent="0.25">
      <c r="A481" s="8" t="s">
        <v>172</v>
      </c>
      <c r="B481" s="8" t="s">
        <v>169</v>
      </c>
      <c r="C481" s="8" t="s">
        <v>170</v>
      </c>
      <c r="D481" s="8" t="s">
        <v>100</v>
      </c>
      <c r="E481" s="8" t="s">
        <v>1028</v>
      </c>
      <c r="F481" s="9">
        <v>1750</v>
      </c>
      <c r="G481" s="9">
        <v>1770</v>
      </c>
      <c r="H481" s="9">
        <v>2320</v>
      </c>
      <c r="I481" s="9">
        <v>2820</v>
      </c>
      <c r="J481" s="9">
        <v>3440</v>
      </c>
      <c r="K481" s="7">
        <f t="shared" si="28"/>
        <v>3956</v>
      </c>
      <c r="L481" s="7">
        <f t="shared" si="29"/>
        <v>4472</v>
      </c>
      <c r="M481" s="7">
        <f t="shared" si="30"/>
        <v>4988</v>
      </c>
      <c r="N481" s="7">
        <f t="shared" si="31"/>
        <v>5504</v>
      </c>
    </row>
    <row r="482" spans="1:14" x14ac:dyDescent="0.25">
      <c r="A482" s="8" t="s">
        <v>779</v>
      </c>
      <c r="B482" s="8" t="s">
        <v>278</v>
      </c>
      <c r="C482" s="8" t="s">
        <v>755</v>
      </c>
      <c r="D482" s="8" t="s">
        <v>100</v>
      </c>
      <c r="E482" s="8" t="s">
        <v>280</v>
      </c>
      <c r="F482" s="9">
        <v>2000</v>
      </c>
      <c r="G482" s="9">
        <v>2140</v>
      </c>
      <c r="H482" s="9">
        <v>2550</v>
      </c>
      <c r="I482" s="9">
        <v>3080</v>
      </c>
      <c r="J482" s="9">
        <v>3390</v>
      </c>
      <c r="K482" s="7">
        <f t="shared" si="28"/>
        <v>3898</v>
      </c>
      <c r="L482" s="7">
        <f t="shared" si="29"/>
        <v>4407</v>
      </c>
      <c r="M482" s="7">
        <f t="shared" si="30"/>
        <v>4915</v>
      </c>
      <c r="N482" s="7">
        <f t="shared" si="31"/>
        <v>5424</v>
      </c>
    </row>
    <row r="483" spans="1:14" x14ac:dyDescent="0.25">
      <c r="A483" s="8" t="s">
        <v>780</v>
      </c>
      <c r="B483" s="8" t="s">
        <v>278</v>
      </c>
      <c r="C483" s="8" t="s">
        <v>755</v>
      </c>
      <c r="D483" s="8" t="s">
        <v>100</v>
      </c>
      <c r="E483" s="8" t="s">
        <v>280</v>
      </c>
      <c r="F483" s="9">
        <v>2090</v>
      </c>
      <c r="G483" s="9">
        <v>2210</v>
      </c>
      <c r="H483" s="9">
        <v>2620</v>
      </c>
      <c r="I483" s="9">
        <v>3160</v>
      </c>
      <c r="J483" s="9">
        <v>3470</v>
      </c>
      <c r="K483" s="7">
        <f t="shared" si="28"/>
        <v>3990</v>
      </c>
      <c r="L483" s="7">
        <f t="shared" si="29"/>
        <v>4511</v>
      </c>
      <c r="M483" s="7">
        <f t="shared" si="30"/>
        <v>5031</v>
      </c>
      <c r="N483" s="7">
        <f t="shared" si="31"/>
        <v>5552</v>
      </c>
    </row>
    <row r="484" spans="1:14" x14ac:dyDescent="0.25">
      <c r="A484" s="8" t="s">
        <v>781</v>
      </c>
      <c r="B484" s="8" t="s">
        <v>278</v>
      </c>
      <c r="C484" s="8" t="s">
        <v>771</v>
      </c>
      <c r="D484" s="8" t="s">
        <v>100</v>
      </c>
      <c r="E484" s="8" t="s">
        <v>280</v>
      </c>
      <c r="F484" s="9">
        <v>2000</v>
      </c>
      <c r="G484" s="9">
        <v>2140</v>
      </c>
      <c r="H484" s="9">
        <v>2550</v>
      </c>
      <c r="I484" s="9">
        <v>3080</v>
      </c>
      <c r="J484" s="9">
        <v>3390</v>
      </c>
      <c r="K484" s="7">
        <f t="shared" si="28"/>
        <v>3898</v>
      </c>
      <c r="L484" s="7">
        <f t="shared" si="29"/>
        <v>4407</v>
      </c>
      <c r="M484" s="7">
        <f t="shared" si="30"/>
        <v>4915</v>
      </c>
      <c r="N484" s="7">
        <f t="shared" si="31"/>
        <v>5424</v>
      </c>
    </row>
    <row r="485" spans="1:14" x14ac:dyDescent="0.25">
      <c r="A485" s="8" t="s">
        <v>782</v>
      </c>
      <c r="B485" s="8" t="s">
        <v>278</v>
      </c>
      <c r="C485" s="8" t="s">
        <v>771</v>
      </c>
      <c r="D485" s="8" t="s">
        <v>100</v>
      </c>
      <c r="E485" s="8" t="s">
        <v>280</v>
      </c>
      <c r="F485" s="9">
        <v>2000</v>
      </c>
      <c r="G485" s="9">
        <v>2140</v>
      </c>
      <c r="H485" s="9">
        <v>2550</v>
      </c>
      <c r="I485" s="9">
        <v>3080</v>
      </c>
      <c r="J485" s="9">
        <v>3390</v>
      </c>
      <c r="K485" s="7">
        <f t="shared" si="28"/>
        <v>3898</v>
      </c>
      <c r="L485" s="7">
        <f t="shared" si="29"/>
        <v>4407</v>
      </c>
      <c r="M485" s="7">
        <f t="shared" si="30"/>
        <v>4915</v>
      </c>
      <c r="N485" s="7">
        <f t="shared" si="31"/>
        <v>5424</v>
      </c>
    </row>
    <row r="486" spans="1:14" x14ac:dyDescent="0.25">
      <c r="A486" s="8" t="s">
        <v>783</v>
      </c>
      <c r="B486" s="8" t="s">
        <v>278</v>
      </c>
      <c r="C486" s="8" t="s">
        <v>771</v>
      </c>
      <c r="D486" s="8" t="s">
        <v>100</v>
      </c>
      <c r="E486" s="8" t="s">
        <v>280</v>
      </c>
      <c r="F486" s="9">
        <v>2000</v>
      </c>
      <c r="G486" s="9">
        <v>2140</v>
      </c>
      <c r="H486" s="9">
        <v>2550</v>
      </c>
      <c r="I486" s="9">
        <v>3080</v>
      </c>
      <c r="J486" s="9">
        <v>3390</v>
      </c>
      <c r="K486" s="7">
        <f t="shared" si="28"/>
        <v>3898</v>
      </c>
      <c r="L486" s="7">
        <f t="shared" si="29"/>
        <v>4407</v>
      </c>
      <c r="M486" s="7">
        <f t="shared" si="30"/>
        <v>4915</v>
      </c>
      <c r="N486" s="7">
        <f t="shared" si="31"/>
        <v>5424</v>
      </c>
    </row>
    <row r="487" spans="1:14" x14ac:dyDescent="0.25">
      <c r="A487" s="8" t="s">
        <v>784</v>
      </c>
      <c r="B487" s="8" t="s">
        <v>278</v>
      </c>
      <c r="C487" s="8" t="s">
        <v>785</v>
      </c>
      <c r="D487" s="8" t="s">
        <v>100</v>
      </c>
      <c r="E487" s="8" t="s">
        <v>280</v>
      </c>
      <c r="F487" s="9">
        <v>2000</v>
      </c>
      <c r="G487" s="9">
        <v>2140</v>
      </c>
      <c r="H487" s="9">
        <v>2550</v>
      </c>
      <c r="I487" s="9">
        <v>3080</v>
      </c>
      <c r="J487" s="9">
        <v>3390</v>
      </c>
      <c r="K487" s="7">
        <f t="shared" si="28"/>
        <v>3898</v>
      </c>
      <c r="L487" s="7">
        <f t="shared" si="29"/>
        <v>4407</v>
      </c>
      <c r="M487" s="7">
        <f t="shared" si="30"/>
        <v>4915</v>
      </c>
      <c r="N487" s="7">
        <f t="shared" si="31"/>
        <v>5424</v>
      </c>
    </row>
    <row r="488" spans="1:14" x14ac:dyDescent="0.25">
      <c r="A488" s="8" t="s">
        <v>786</v>
      </c>
      <c r="B488" s="8" t="s">
        <v>278</v>
      </c>
      <c r="C488" s="8" t="s">
        <v>757</v>
      </c>
      <c r="D488" s="8" t="s">
        <v>100</v>
      </c>
      <c r="E488" s="8" t="s">
        <v>280</v>
      </c>
      <c r="F488" s="9">
        <v>2000</v>
      </c>
      <c r="G488" s="9">
        <v>2140</v>
      </c>
      <c r="H488" s="9">
        <v>2550</v>
      </c>
      <c r="I488" s="9">
        <v>3080</v>
      </c>
      <c r="J488" s="9">
        <v>3390</v>
      </c>
      <c r="K488" s="7">
        <f t="shared" si="28"/>
        <v>3898</v>
      </c>
      <c r="L488" s="7">
        <f t="shared" si="29"/>
        <v>4407</v>
      </c>
      <c r="M488" s="7">
        <f t="shared" si="30"/>
        <v>4915</v>
      </c>
      <c r="N488" s="7">
        <f t="shared" si="31"/>
        <v>5424</v>
      </c>
    </row>
    <row r="489" spans="1:14" x14ac:dyDescent="0.25">
      <c r="A489" s="8" t="s">
        <v>126</v>
      </c>
      <c r="B489" s="8" t="s">
        <v>98</v>
      </c>
      <c r="C489" s="8" t="s">
        <v>127</v>
      </c>
      <c r="D489" s="8" t="s">
        <v>100</v>
      </c>
      <c r="E489" s="8" t="s">
        <v>1028</v>
      </c>
      <c r="F489" s="9">
        <v>2000</v>
      </c>
      <c r="G489" s="9">
        <v>2140</v>
      </c>
      <c r="H489" s="9">
        <v>2550</v>
      </c>
      <c r="I489" s="9">
        <v>3080</v>
      </c>
      <c r="J489" s="9">
        <v>3390</v>
      </c>
      <c r="K489" s="7">
        <f t="shared" si="28"/>
        <v>3898</v>
      </c>
      <c r="L489" s="7">
        <f t="shared" si="29"/>
        <v>4407</v>
      </c>
      <c r="M489" s="7">
        <f t="shared" si="30"/>
        <v>4915</v>
      </c>
      <c r="N489" s="7">
        <f t="shared" si="31"/>
        <v>5424</v>
      </c>
    </row>
    <row r="490" spans="1:14" x14ac:dyDescent="0.25">
      <c r="A490" s="8" t="s">
        <v>789</v>
      </c>
      <c r="B490" s="8" t="s">
        <v>278</v>
      </c>
      <c r="C490" s="8" t="s">
        <v>790</v>
      </c>
      <c r="D490" s="8" t="s">
        <v>434</v>
      </c>
      <c r="E490" s="8" t="s">
        <v>280</v>
      </c>
      <c r="F490" s="9">
        <v>2110</v>
      </c>
      <c r="G490" s="9">
        <v>2230</v>
      </c>
      <c r="H490" s="9">
        <v>2640</v>
      </c>
      <c r="I490" s="9">
        <v>3180</v>
      </c>
      <c r="J490" s="9">
        <v>3500</v>
      </c>
      <c r="K490" s="7">
        <f t="shared" si="28"/>
        <v>4025</v>
      </c>
      <c r="L490" s="7">
        <f t="shared" si="29"/>
        <v>4550</v>
      </c>
      <c r="M490" s="7">
        <f t="shared" si="30"/>
        <v>5075</v>
      </c>
      <c r="N490" s="7">
        <f t="shared" si="31"/>
        <v>5600</v>
      </c>
    </row>
    <row r="491" spans="1:14" x14ac:dyDescent="0.25">
      <c r="A491" s="8" t="s">
        <v>791</v>
      </c>
      <c r="B491" s="8" t="s">
        <v>278</v>
      </c>
      <c r="C491" s="8" t="s">
        <v>792</v>
      </c>
      <c r="D491" s="8" t="s">
        <v>100</v>
      </c>
      <c r="E491" s="8" t="s">
        <v>280</v>
      </c>
      <c r="F491" s="9">
        <v>2000</v>
      </c>
      <c r="G491" s="9">
        <v>2140</v>
      </c>
      <c r="H491" s="9">
        <v>2550</v>
      </c>
      <c r="I491" s="9">
        <v>3080</v>
      </c>
      <c r="J491" s="9">
        <v>3390</v>
      </c>
      <c r="K491" s="7">
        <f t="shared" si="28"/>
        <v>3898</v>
      </c>
      <c r="L491" s="7">
        <f t="shared" si="29"/>
        <v>4407</v>
      </c>
      <c r="M491" s="7">
        <f t="shared" si="30"/>
        <v>4915</v>
      </c>
      <c r="N491" s="7">
        <f t="shared" si="31"/>
        <v>5424</v>
      </c>
    </row>
    <row r="492" spans="1:14" x14ac:dyDescent="0.25">
      <c r="A492" s="8" t="s">
        <v>173</v>
      </c>
      <c r="B492" s="8" t="s">
        <v>169</v>
      </c>
      <c r="C492" s="8" t="s">
        <v>170</v>
      </c>
      <c r="D492" s="8" t="s">
        <v>100</v>
      </c>
      <c r="E492" s="8" t="s">
        <v>1028</v>
      </c>
      <c r="F492" s="9">
        <v>1980</v>
      </c>
      <c r="G492" s="9">
        <v>2000</v>
      </c>
      <c r="H492" s="9">
        <v>2620</v>
      </c>
      <c r="I492" s="9">
        <v>3160</v>
      </c>
      <c r="J492" s="9">
        <v>3830</v>
      </c>
      <c r="K492" s="7">
        <f t="shared" si="28"/>
        <v>4404</v>
      </c>
      <c r="L492" s="7">
        <f t="shared" si="29"/>
        <v>4979</v>
      </c>
      <c r="M492" s="7">
        <f t="shared" si="30"/>
        <v>5553</v>
      </c>
      <c r="N492" s="7">
        <f t="shared" si="31"/>
        <v>6128</v>
      </c>
    </row>
    <row r="493" spans="1:14" x14ac:dyDescent="0.25">
      <c r="A493" s="8" t="s">
        <v>128</v>
      </c>
      <c r="B493" s="8" t="s">
        <v>98</v>
      </c>
      <c r="C493" s="8" t="s">
        <v>129</v>
      </c>
      <c r="D493" s="8" t="s">
        <v>100</v>
      </c>
      <c r="E493" s="8" t="s">
        <v>1028</v>
      </c>
      <c r="F493" s="9">
        <v>1930</v>
      </c>
      <c r="G493" s="9">
        <v>1980</v>
      </c>
      <c r="H493" s="9">
        <v>2590</v>
      </c>
      <c r="I493" s="9">
        <v>3280</v>
      </c>
      <c r="J493" s="9">
        <v>3550</v>
      </c>
      <c r="K493" s="7">
        <f t="shared" si="28"/>
        <v>4082</v>
      </c>
      <c r="L493" s="7">
        <f t="shared" si="29"/>
        <v>4615</v>
      </c>
      <c r="M493" s="7">
        <f t="shared" si="30"/>
        <v>5147</v>
      </c>
      <c r="N493" s="7">
        <f t="shared" si="31"/>
        <v>5680</v>
      </c>
    </row>
    <row r="494" spans="1:14" x14ac:dyDescent="0.25">
      <c r="A494" s="8" t="s">
        <v>798</v>
      </c>
      <c r="B494" s="8" t="s">
        <v>278</v>
      </c>
      <c r="C494" s="8" t="s">
        <v>771</v>
      </c>
      <c r="D494" s="8" t="s">
        <v>100</v>
      </c>
      <c r="E494" s="8" t="s">
        <v>280</v>
      </c>
      <c r="F494" s="9">
        <v>2000</v>
      </c>
      <c r="G494" s="9">
        <v>2140</v>
      </c>
      <c r="H494" s="9">
        <v>2550</v>
      </c>
      <c r="I494" s="9">
        <v>3080</v>
      </c>
      <c r="J494" s="9">
        <v>3390</v>
      </c>
      <c r="K494" s="7">
        <f t="shared" si="28"/>
        <v>3898</v>
      </c>
      <c r="L494" s="7">
        <f t="shared" si="29"/>
        <v>4407</v>
      </c>
      <c r="M494" s="7">
        <f t="shared" si="30"/>
        <v>4915</v>
      </c>
      <c r="N494" s="7">
        <f t="shared" si="31"/>
        <v>5424</v>
      </c>
    </row>
    <row r="495" spans="1:14" x14ac:dyDescent="0.25">
      <c r="A495" s="8" t="s">
        <v>130</v>
      </c>
      <c r="B495" s="8" t="s">
        <v>98</v>
      </c>
      <c r="C495" s="8" t="s">
        <v>131</v>
      </c>
      <c r="D495" s="8" t="s">
        <v>100</v>
      </c>
      <c r="E495" s="8" t="s">
        <v>1028</v>
      </c>
      <c r="F495" s="9">
        <v>1640</v>
      </c>
      <c r="G495" s="9">
        <v>1690</v>
      </c>
      <c r="H495" s="9">
        <v>2200</v>
      </c>
      <c r="I495" s="9">
        <v>2790</v>
      </c>
      <c r="J495" s="9">
        <v>3010</v>
      </c>
      <c r="K495" s="7">
        <f t="shared" si="28"/>
        <v>3461</v>
      </c>
      <c r="L495" s="7">
        <f t="shared" si="29"/>
        <v>3913</v>
      </c>
      <c r="M495" s="7">
        <f t="shared" si="30"/>
        <v>4364</v>
      </c>
      <c r="N495" s="7">
        <f t="shared" si="31"/>
        <v>4816</v>
      </c>
    </row>
    <row r="496" spans="1:14" x14ac:dyDescent="0.25">
      <c r="A496" s="8" t="s">
        <v>801</v>
      </c>
      <c r="B496" s="8" t="s">
        <v>278</v>
      </c>
      <c r="C496" s="8" t="s">
        <v>802</v>
      </c>
      <c r="D496" s="8" t="s">
        <v>434</v>
      </c>
      <c r="E496" s="8" t="s">
        <v>280</v>
      </c>
      <c r="F496" s="9">
        <v>2660</v>
      </c>
      <c r="G496" s="9">
        <v>2820</v>
      </c>
      <c r="H496" s="9">
        <v>3340</v>
      </c>
      <c r="I496" s="9">
        <v>4020</v>
      </c>
      <c r="J496" s="9">
        <v>4430</v>
      </c>
      <c r="K496" s="7">
        <f t="shared" si="28"/>
        <v>5094</v>
      </c>
      <c r="L496" s="7">
        <f t="shared" si="29"/>
        <v>5759</v>
      </c>
      <c r="M496" s="7">
        <f t="shared" si="30"/>
        <v>6423</v>
      </c>
      <c r="N496" s="7">
        <f t="shared" si="31"/>
        <v>7088</v>
      </c>
    </row>
    <row r="497" spans="1:14" x14ac:dyDescent="0.25">
      <c r="A497" s="8" t="s">
        <v>803</v>
      </c>
      <c r="B497" s="8" t="s">
        <v>278</v>
      </c>
      <c r="C497" s="8" t="s">
        <v>802</v>
      </c>
      <c r="D497" s="8" t="s">
        <v>434</v>
      </c>
      <c r="E497" s="8" t="s">
        <v>280</v>
      </c>
      <c r="F497" s="9">
        <v>3210</v>
      </c>
      <c r="G497" s="9">
        <v>3390</v>
      </c>
      <c r="H497" s="9">
        <v>4020</v>
      </c>
      <c r="I497" s="9">
        <v>4840</v>
      </c>
      <c r="J497" s="9">
        <v>5330</v>
      </c>
      <c r="K497" s="7">
        <f t="shared" si="28"/>
        <v>6129</v>
      </c>
      <c r="L497" s="7">
        <f t="shared" si="29"/>
        <v>6929</v>
      </c>
      <c r="M497" s="7">
        <f t="shared" si="30"/>
        <v>7728</v>
      </c>
      <c r="N497" s="7">
        <f t="shared" si="31"/>
        <v>8528</v>
      </c>
    </row>
    <row r="498" spans="1:14" x14ac:dyDescent="0.25">
      <c r="A498" s="8" t="s">
        <v>804</v>
      </c>
      <c r="B498" s="8" t="s">
        <v>278</v>
      </c>
      <c r="C498" s="8" t="s">
        <v>805</v>
      </c>
      <c r="D498" s="8" t="s">
        <v>434</v>
      </c>
      <c r="E498" s="8" t="s">
        <v>280</v>
      </c>
      <c r="F498" s="9">
        <v>2960</v>
      </c>
      <c r="G498" s="9">
        <v>3130</v>
      </c>
      <c r="H498" s="9">
        <v>3710</v>
      </c>
      <c r="I498" s="9">
        <v>4470</v>
      </c>
      <c r="J498" s="9">
        <v>4920</v>
      </c>
      <c r="K498" s="7">
        <f t="shared" si="28"/>
        <v>5658</v>
      </c>
      <c r="L498" s="7">
        <f t="shared" si="29"/>
        <v>6396</v>
      </c>
      <c r="M498" s="7">
        <f t="shared" si="30"/>
        <v>7134</v>
      </c>
      <c r="N498" s="7">
        <f t="shared" si="31"/>
        <v>7872</v>
      </c>
    </row>
    <row r="499" spans="1:14" x14ac:dyDescent="0.25">
      <c r="A499" s="8" t="s">
        <v>806</v>
      </c>
      <c r="B499" s="8" t="s">
        <v>278</v>
      </c>
      <c r="C499" s="8" t="s">
        <v>805</v>
      </c>
      <c r="D499" s="8" t="s">
        <v>434</v>
      </c>
      <c r="E499" s="8" t="s">
        <v>280</v>
      </c>
      <c r="F499" s="9">
        <v>3100</v>
      </c>
      <c r="G499" s="9">
        <v>3270</v>
      </c>
      <c r="H499" s="9">
        <v>3880</v>
      </c>
      <c r="I499" s="9">
        <v>4670</v>
      </c>
      <c r="J499" s="9">
        <v>5140</v>
      </c>
      <c r="K499" s="7">
        <f t="shared" si="28"/>
        <v>5911</v>
      </c>
      <c r="L499" s="7">
        <f t="shared" si="29"/>
        <v>6682</v>
      </c>
      <c r="M499" s="7">
        <f t="shared" si="30"/>
        <v>7453</v>
      </c>
      <c r="N499" s="7">
        <f t="shared" si="31"/>
        <v>8224</v>
      </c>
    </row>
    <row r="500" spans="1:14" x14ac:dyDescent="0.25">
      <c r="A500" s="8" t="s">
        <v>807</v>
      </c>
      <c r="B500" s="8" t="s">
        <v>278</v>
      </c>
      <c r="C500" s="8" t="s">
        <v>805</v>
      </c>
      <c r="D500" s="8" t="s">
        <v>434</v>
      </c>
      <c r="E500" s="8" t="s">
        <v>280</v>
      </c>
      <c r="F500" s="9">
        <v>2150</v>
      </c>
      <c r="G500" s="9">
        <v>2270</v>
      </c>
      <c r="H500" s="9">
        <v>2690</v>
      </c>
      <c r="I500" s="9">
        <v>3240</v>
      </c>
      <c r="J500" s="9">
        <v>3570</v>
      </c>
      <c r="K500" s="7">
        <f t="shared" si="28"/>
        <v>4105</v>
      </c>
      <c r="L500" s="7">
        <f t="shared" si="29"/>
        <v>4641</v>
      </c>
      <c r="M500" s="7">
        <f t="shared" si="30"/>
        <v>5176</v>
      </c>
      <c r="N500" s="7">
        <f t="shared" si="31"/>
        <v>5712</v>
      </c>
    </row>
    <row r="501" spans="1:14" x14ac:dyDescent="0.25">
      <c r="A501" s="8" t="s">
        <v>808</v>
      </c>
      <c r="B501" s="8" t="s">
        <v>278</v>
      </c>
      <c r="C501" s="8" t="s">
        <v>809</v>
      </c>
      <c r="D501" s="8" t="s">
        <v>434</v>
      </c>
      <c r="E501" s="8" t="s">
        <v>280</v>
      </c>
      <c r="F501" s="9">
        <v>2530</v>
      </c>
      <c r="G501" s="9">
        <v>2680</v>
      </c>
      <c r="H501" s="9">
        <v>3170</v>
      </c>
      <c r="I501" s="9">
        <v>3820</v>
      </c>
      <c r="J501" s="9">
        <v>4200</v>
      </c>
      <c r="K501" s="7">
        <f t="shared" si="28"/>
        <v>4830</v>
      </c>
      <c r="L501" s="7">
        <f t="shared" si="29"/>
        <v>5460</v>
      </c>
      <c r="M501" s="7">
        <f t="shared" si="30"/>
        <v>6090</v>
      </c>
      <c r="N501" s="7">
        <f t="shared" si="31"/>
        <v>6720</v>
      </c>
    </row>
    <row r="502" spans="1:14" x14ac:dyDescent="0.25">
      <c r="A502" s="8" t="s">
        <v>810</v>
      </c>
      <c r="B502" s="8" t="s">
        <v>278</v>
      </c>
      <c r="C502" s="8" t="s">
        <v>809</v>
      </c>
      <c r="D502" s="8" t="s">
        <v>434</v>
      </c>
      <c r="E502" s="8" t="s">
        <v>280</v>
      </c>
      <c r="F502" s="9">
        <v>2350</v>
      </c>
      <c r="G502" s="9">
        <v>2480</v>
      </c>
      <c r="H502" s="9">
        <v>2940</v>
      </c>
      <c r="I502" s="9">
        <v>3540</v>
      </c>
      <c r="J502" s="9">
        <v>3900</v>
      </c>
      <c r="K502" s="7">
        <f t="shared" si="28"/>
        <v>4485</v>
      </c>
      <c r="L502" s="7">
        <f t="shared" si="29"/>
        <v>5070</v>
      </c>
      <c r="M502" s="7">
        <f t="shared" si="30"/>
        <v>5655</v>
      </c>
      <c r="N502" s="7">
        <f t="shared" si="31"/>
        <v>6240</v>
      </c>
    </row>
    <row r="503" spans="1:14" x14ac:dyDescent="0.25">
      <c r="A503" s="8" t="s">
        <v>811</v>
      </c>
      <c r="B503" s="8" t="s">
        <v>278</v>
      </c>
      <c r="C503" s="8" t="s">
        <v>809</v>
      </c>
      <c r="D503" s="8" t="s">
        <v>434</v>
      </c>
      <c r="E503" s="8" t="s">
        <v>280</v>
      </c>
      <c r="F503" s="9">
        <v>2180</v>
      </c>
      <c r="G503" s="9">
        <v>2300</v>
      </c>
      <c r="H503" s="9">
        <v>2730</v>
      </c>
      <c r="I503" s="9">
        <v>3290</v>
      </c>
      <c r="J503" s="9">
        <v>3620</v>
      </c>
      <c r="K503" s="7">
        <f t="shared" si="28"/>
        <v>4163</v>
      </c>
      <c r="L503" s="7">
        <f t="shared" si="29"/>
        <v>4706</v>
      </c>
      <c r="M503" s="7">
        <f t="shared" si="30"/>
        <v>5249</v>
      </c>
      <c r="N503" s="7">
        <f t="shared" si="31"/>
        <v>5792</v>
      </c>
    </row>
    <row r="504" spans="1:14" x14ac:dyDescent="0.25">
      <c r="A504" s="8" t="s">
        <v>812</v>
      </c>
      <c r="B504" s="8" t="s">
        <v>278</v>
      </c>
      <c r="C504" s="8" t="s">
        <v>809</v>
      </c>
      <c r="D504" s="8" t="s">
        <v>434</v>
      </c>
      <c r="E504" s="8" t="s">
        <v>280</v>
      </c>
      <c r="F504" s="9">
        <v>2190</v>
      </c>
      <c r="G504" s="9">
        <v>2320</v>
      </c>
      <c r="H504" s="9">
        <v>2750</v>
      </c>
      <c r="I504" s="9">
        <v>3310</v>
      </c>
      <c r="J504" s="9">
        <v>3650</v>
      </c>
      <c r="K504" s="7">
        <f t="shared" si="28"/>
        <v>4197</v>
      </c>
      <c r="L504" s="7">
        <f t="shared" si="29"/>
        <v>4745</v>
      </c>
      <c r="M504" s="7">
        <f t="shared" si="30"/>
        <v>5292</v>
      </c>
      <c r="N504" s="7">
        <f t="shared" si="31"/>
        <v>5840</v>
      </c>
    </row>
    <row r="505" spans="1:14" x14ac:dyDescent="0.25">
      <c r="A505" s="8" t="s">
        <v>813</v>
      </c>
      <c r="B505" s="8" t="s">
        <v>278</v>
      </c>
      <c r="C505" s="8" t="s">
        <v>809</v>
      </c>
      <c r="D505" s="8" t="s">
        <v>434</v>
      </c>
      <c r="E505" s="8" t="s">
        <v>280</v>
      </c>
      <c r="F505" s="9">
        <v>2190</v>
      </c>
      <c r="G505" s="9">
        <v>2320</v>
      </c>
      <c r="H505" s="9">
        <v>2750</v>
      </c>
      <c r="I505" s="9">
        <v>3310</v>
      </c>
      <c r="J505" s="9">
        <v>3650</v>
      </c>
      <c r="K505" s="7">
        <f t="shared" si="28"/>
        <v>4197</v>
      </c>
      <c r="L505" s="7">
        <f t="shared" si="29"/>
        <v>4745</v>
      </c>
      <c r="M505" s="7">
        <f t="shared" si="30"/>
        <v>5292</v>
      </c>
      <c r="N505" s="7">
        <f t="shared" si="31"/>
        <v>5840</v>
      </c>
    </row>
    <row r="506" spans="1:14" x14ac:dyDescent="0.25">
      <c r="A506" s="8" t="s">
        <v>814</v>
      </c>
      <c r="B506" s="8" t="s">
        <v>278</v>
      </c>
      <c r="C506" s="8" t="s">
        <v>815</v>
      </c>
      <c r="D506" s="8" t="s">
        <v>109</v>
      </c>
      <c r="E506" s="8" t="s">
        <v>280</v>
      </c>
      <c r="F506" s="9">
        <v>2910</v>
      </c>
      <c r="G506" s="9">
        <v>3080</v>
      </c>
      <c r="H506" s="9">
        <v>3650</v>
      </c>
      <c r="I506" s="9">
        <v>4400</v>
      </c>
      <c r="J506" s="9">
        <v>4840</v>
      </c>
      <c r="K506" s="7">
        <f t="shared" si="28"/>
        <v>5566</v>
      </c>
      <c r="L506" s="7">
        <f t="shared" si="29"/>
        <v>6292</v>
      </c>
      <c r="M506" s="7">
        <f t="shared" si="30"/>
        <v>7018</v>
      </c>
      <c r="N506" s="7">
        <f t="shared" si="31"/>
        <v>7744</v>
      </c>
    </row>
    <row r="507" spans="1:14" x14ac:dyDescent="0.25">
      <c r="A507" s="8" t="s">
        <v>816</v>
      </c>
      <c r="B507" s="8" t="s">
        <v>278</v>
      </c>
      <c r="C507" s="8" t="s">
        <v>817</v>
      </c>
      <c r="D507" s="8" t="s">
        <v>434</v>
      </c>
      <c r="E507" s="8" t="s">
        <v>280</v>
      </c>
      <c r="F507" s="9">
        <v>2260</v>
      </c>
      <c r="G507" s="9">
        <v>2390</v>
      </c>
      <c r="H507" s="9">
        <v>2830</v>
      </c>
      <c r="I507" s="9">
        <v>3410</v>
      </c>
      <c r="J507" s="9">
        <v>3750</v>
      </c>
      <c r="K507" s="7">
        <f t="shared" si="28"/>
        <v>4312</v>
      </c>
      <c r="L507" s="7">
        <f t="shared" si="29"/>
        <v>4875</v>
      </c>
      <c r="M507" s="7">
        <f t="shared" si="30"/>
        <v>5437</v>
      </c>
      <c r="N507" s="7">
        <f t="shared" si="31"/>
        <v>6000</v>
      </c>
    </row>
    <row r="508" spans="1:14" x14ac:dyDescent="0.25">
      <c r="A508" s="8" t="s">
        <v>818</v>
      </c>
      <c r="B508" s="8" t="s">
        <v>278</v>
      </c>
      <c r="C508" s="8" t="s">
        <v>817</v>
      </c>
      <c r="D508" s="8" t="s">
        <v>434</v>
      </c>
      <c r="E508" s="8" t="s">
        <v>280</v>
      </c>
      <c r="F508" s="9">
        <v>2650</v>
      </c>
      <c r="G508" s="9">
        <v>2800</v>
      </c>
      <c r="H508" s="9">
        <v>3320</v>
      </c>
      <c r="I508" s="9">
        <v>4000</v>
      </c>
      <c r="J508" s="9">
        <v>4400</v>
      </c>
      <c r="K508" s="7">
        <f t="shared" si="28"/>
        <v>5060</v>
      </c>
      <c r="L508" s="7">
        <f t="shared" si="29"/>
        <v>5720</v>
      </c>
      <c r="M508" s="7">
        <f t="shared" si="30"/>
        <v>6380</v>
      </c>
      <c r="N508" s="7">
        <f t="shared" si="31"/>
        <v>7040</v>
      </c>
    </row>
    <row r="509" spans="1:14" x14ac:dyDescent="0.25">
      <c r="A509" s="8" t="s">
        <v>819</v>
      </c>
      <c r="B509" s="8" t="s">
        <v>278</v>
      </c>
      <c r="C509" s="8" t="s">
        <v>817</v>
      </c>
      <c r="D509" s="8" t="s">
        <v>434</v>
      </c>
      <c r="E509" s="8" t="s">
        <v>280</v>
      </c>
      <c r="F509" s="9">
        <v>2410</v>
      </c>
      <c r="G509" s="9">
        <v>2550</v>
      </c>
      <c r="H509" s="9">
        <v>3020</v>
      </c>
      <c r="I509" s="9">
        <v>3640</v>
      </c>
      <c r="J509" s="9">
        <v>4000</v>
      </c>
      <c r="K509" s="7">
        <f t="shared" si="28"/>
        <v>4600</v>
      </c>
      <c r="L509" s="7">
        <f t="shared" si="29"/>
        <v>5200</v>
      </c>
      <c r="M509" s="7">
        <f t="shared" si="30"/>
        <v>5800</v>
      </c>
      <c r="N509" s="7">
        <f t="shared" si="31"/>
        <v>6400</v>
      </c>
    </row>
    <row r="510" spans="1:14" x14ac:dyDescent="0.25">
      <c r="A510" s="8" t="s">
        <v>820</v>
      </c>
      <c r="B510" s="8" t="s">
        <v>278</v>
      </c>
      <c r="C510" s="8" t="s">
        <v>817</v>
      </c>
      <c r="D510" s="8" t="s">
        <v>434</v>
      </c>
      <c r="E510" s="8" t="s">
        <v>280</v>
      </c>
      <c r="F510" s="9">
        <v>3250</v>
      </c>
      <c r="G510" s="9">
        <v>3430</v>
      </c>
      <c r="H510" s="9">
        <v>4070</v>
      </c>
      <c r="I510" s="9">
        <v>4900</v>
      </c>
      <c r="J510" s="9">
        <v>5400</v>
      </c>
      <c r="K510" s="7">
        <f t="shared" si="28"/>
        <v>6210</v>
      </c>
      <c r="L510" s="7">
        <f t="shared" si="29"/>
        <v>7020</v>
      </c>
      <c r="M510" s="7">
        <f t="shared" si="30"/>
        <v>7830</v>
      </c>
      <c r="N510" s="7">
        <f t="shared" si="31"/>
        <v>8640</v>
      </c>
    </row>
    <row r="511" spans="1:14" x14ac:dyDescent="0.25">
      <c r="A511" s="8" t="s">
        <v>821</v>
      </c>
      <c r="B511" s="8" t="s">
        <v>278</v>
      </c>
      <c r="C511" s="8" t="s">
        <v>817</v>
      </c>
      <c r="D511" s="8" t="s">
        <v>434</v>
      </c>
      <c r="E511" s="8" t="s">
        <v>280</v>
      </c>
      <c r="F511" s="9">
        <v>2000</v>
      </c>
      <c r="G511" s="9">
        <v>2140</v>
      </c>
      <c r="H511" s="9">
        <v>2550</v>
      </c>
      <c r="I511" s="9">
        <v>3080</v>
      </c>
      <c r="J511" s="9">
        <v>3390</v>
      </c>
      <c r="K511" s="7">
        <f t="shared" si="28"/>
        <v>3898</v>
      </c>
      <c r="L511" s="7">
        <f t="shared" si="29"/>
        <v>4407</v>
      </c>
      <c r="M511" s="7">
        <f t="shared" si="30"/>
        <v>4915</v>
      </c>
      <c r="N511" s="7">
        <f t="shared" si="31"/>
        <v>5424</v>
      </c>
    </row>
    <row r="512" spans="1:14" x14ac:dyDescent="0.25">
      <c r="A512" s="8" t="s">
        <v>822</v>
      </c>
      <c r="B512" s="8" t="s">
        <v>278</v>
      </c>
      <c r="C512" s="8" t="s">
        <v>817</v>
      </c>
      <c r="D512" s="8" t="s">
        <v>434</v>
      </c>
      <c r="E512" s="8" t="s">
        <v>280</v>
      </c>
      <c r="F512" s="9">
        <v>2720</v>
      </c>
      <c r="G512" s="9">
        <v>2880</v>
      </c>
      <c r="H512" s="9">
        <v>3410</v>
      </c>
      <c r="I512" s="9">
        <v>4110</v>
      </c>
      <c r="J512" s="9">
        <v>4520</v>
      </c>
      <c r="K512" s="7">
        <f t="shared" si="28"/>
        <v>5198</v>
      </c>
      <c r="L512" s="7">
        <f t="shared" si="29"/>
        <v>5876</v>
      </c>
      <c r="M512" s="7">
        <f t="shared" si="30"/>
        <v>6554</v>
      </c>
      <c r="N512" s="7">
        <f t="shared" si="31"/>
        <v>7232</v>
      </c>
    </row>
    <row r="513" spans="1:14" x14ac:dyDescent="0.25">
      <c r="A513" s="8" t="s">
        <v>823</v>
      </c>
      <c r="B513" s="8" t="s">
        <v>278</v>
      </c>
      <c r="C513" s="8" t="s">
        <v>817</v>
      </c>
      <c r="D513" s="8" t="s">
        <v>434</v>
      </c>
      <c r="E513" s="8" t="s">
        <v>280</v>
      </c>
      <c r="F513" s="9">
        <v>2340</v>
      </c>
      <c r="G513" s="9">
        <v>2470</v>
      </c>
      <c r="H513" s="9">
        <v>2930</v>
      </c>
      <c r="I513" s="9">
        <v>3530</v>
      </c>
      <c r="J513" s="9">
        <v>3880</v>
      </c>
      <c r="K513" s="7">
        <f t="shared" si="28"/>
        <v>4462</v>
      </c>
      <c r="L513" s="7">
        <f t="shared" si="29"/>
        <v>5044</v>
      </c>
      <c r="M513" s="7">
        <f t="shared" si="30"/>
        <v>5626</v>
      </c>
      <c r="N513" s="7">
        <f t="shared" si="31"/>
        <v>6208</v>
      </c>
    </row>
    <row r="514" spans="1:14" x14ac:dyDescent="0.25">
      <c r="A514" s="8" t="s">
        <v>824</v>
      </c>
      <c r="B514" s="8" t="s">
        <v>278</v>
      </c>
      <c r="C514" s="8" t="s">
        <v>817</v>
      </c>
      <c r="D514" s="8" t="s">
        <v>434</v>
      </c>
      <c r="E514" s="8" t="s">
        <v>280</v>
      </c>
      <c r="F514" s="9">
        <v>2500</v>
      </c>
      <c r="G514" s="9">
        <v>2640</v>
      </c>
      <c r="H514" s="9">
        <v>3130</v>
      </c>
      <c r="I514" s="9">
        <v>3770</v>
      </c>
      <c r="J514" s="9">
        <v>4150</v>
      </c>
      <c r="K514" s="7">
        <f t="shared" ref="K514:K577" si="32">ROUNDDOWN(J514*1.15,0)</f>
        <v>4772</v>
      </c>
      <c r="L514" s="7">
        <f t="shared" ref="L514:L577" si="33">ROUNDDOWN(J514*1.3,0)</f>
        <v>5395</v>
      </c>
      <c r="M514" s="7">
        <f t="shared" ref="M514:M577" si="34">ROUNDDOWN(J514*1.45,0)</f>
        <v>6017</v>
      </c>
      <c r="N514" s="7">
        <f t="shared" ref="N514:N577" si="35">ROUNDDOWN(J514*1.6,0)</f>
        <v>6640</v>
      </c>
    </row>
    <row r="515" spans="1:14" x14ac:dyDescent="0.25">
      <c r="A515" s="8" t="s">
        <v>825</v>
      </c>
      <c r="B515" s="8" t="s">
        <v>278</v>
      </c>
      <c r="C515" s="8" t="s">
        <v>826</v>
      </c>
      <c r="D515" s="8" t="s">
        <v>434</v>
      </c>
      <c r="E515" s="8" t="s">
        <v>280</v>
      </c>
      <c r="F515" s="9">
        <v>2920</v>
      </c>
      <c r="G515" s="9">
        <v>3090</v>
      </c>
      <c r="H515" s="9">
        <v>3660</v>
      </c>
      <c r="I515" s="9">
        <v>4410</v>
      </c>
      <c r="J515" s="9">
        <v>4850</v>
      </c>
      <c r="K515" s="7">
        <f t="shared" si="32"/>
        <v>5577</v>
      </c>
      <c r="L515" s="7">
        <f t="shared" si="33"/>
        <v>6305</v>
      </c>
      <c r="M515" s="7">
        <f t="shared" si="34"/>
        <v>7032</v>
      </c>
      <c r="N515" s="7">
        <f t="shared" si="35"/>
        <v>7760</v>
      </c>
    </row>
    <row r="516" spans="1:14" x14ac:dyDescent="0.25">
      <c r="A516" s="8" t="s">
        <v>827</v>
      </c>
      <c r="B516" s="8" t="s">
        <v>278</v>
      </c>
      <c r="C516" s="8" t="s">
        <v>817</v>
      </c>
      <c r="D516" s="8" t="s">
        <v>434</v>
      </c>
      <c r="E516" s="8" t="s">
        <v>280</v>
      </c>
      <c r="F516" s="9">
        <v>2990</v>
      </c>
      <c r="G516" s="9">
        <v>3220</v>
      </c>
      <c r="H516" s="9">
        <v>3820</v>
      </c>
      <c r="I516" s="9">
        <v>4620</v>
      </c>
      <c r="J516" s="9">
        <v>5090</v>
      </c>
      <c r="K516" s="7">
        <f t="shared" si="32"/>
        <v>5853</v>
      </c>
      <c r="L516" s="7">
        <f t="shared" si="33"/>
        <v>6617</v>
      </c>
      <c r="M516" s="7">
        <f t="shared" si="34"/>
        <v>7380</v>
      </c>
      <c r="N516" s="7">
        <f t="shared" si="35"/>
        <v>8144</v>
      </c>
    </row>
    <row r="517" spans="1:14" x14ac:dyDescent="0.25">
      <c r="A517" s="8" t="s">
        <v>828</v>
      </c>
      <c r="B517" s="8" t="s">
        <v>278</v>
      </c>
      <c r="C517" s="8" t="s">
        <v>829</v>
      </c>
      <c r="D517" s="8" t="s">
        <v>434</v>
      </c>
      <c r="E517" s="8" t="s">
        <v>280</v>
      </c>
      <c r="F517" s="9">
        <v>2190</v>
      </c>
      <c r="G517" s="9">
        <v>2320</v>
      </c>
      <c r="H517" s="9">
        <v>2750</v>
      </c>
      <c r="I517" s="9">
        <v>3310</v>
      </c>
      <c r="J517" s="9">
        <v>3650</v>
      </c>
      <c r="K517" s="7">
        <f t="shared" si="32"/>
        <v>4197</v>
      </c>
      <c r="L517" s="7">
        <f t="shared" si="33"/>
        <v>4745</v>
      </c>
      <c r="M517" s="7">
        <f t="shared" si="34"/>
        <v>5292</v>
      </c>
      <c r="N517" s="7">
        <f t="shared" si="35"/>
        <v>5840</v>
      </c>
    </row>
    <row r="518" spans="1:14" x14ac:dyDescent="0.25">
      <c r="A518" s="8" t="s">
        <v>830</v>
      </c>
      <c r="B518" s="8" t="s">
        <v>278</v>
      </c>
      <c r="C518" s="8" t="s">
        <v>829</v>
      </c>
      <c r="D518" s="8" t="s">
        <v>434</v>
      </c>
      <c r="E518" s="8" t="s">
        <v>280</v>
      </c>
      <c r="F518" s="9">
        <v>2290</v>
      </c>
      <c r="G518" s="9">
        <v>2420</v>
      </c>
      <c r="H518" s="9">
        <v>2870</v>
      </c>
      <c r="I518" s="9">
        <v>3460</v>
      </c>
      <c r="J518" s="9">
        <v>3810</v>
      </c>
      <c r="K518" s="7">
        <f t="shared" si="32"/>
        <v>4381</v>
      </c>
      <c r="L518" s="7">
        <f t="shared" si="33"/>
        <v>4953</v>
      </c>
      <c r="M518" s="7">
        <f t="shared" si="34"/>
        <v>5524</v>
      </c>
      <c r="N518" s="7">
        <f t="shared" si="35"/>
        <v>6096</v>
      </c>
    </row>
    <row r="519" spans="1:14" x14ac:dyDescent="0.25">
      <c r="A519" s="8" t="s">
        <v>831</v>
      </c>
      <c r="B519" s="8" t="s">
        <v>278</v>
      </c>
      <c r="C519" s="8" t="s">
        <v>832</v>
      </c>
      <c r="D519" s="8" t="s">
        <v>434</v>
      </c>
      <c r="E519" s="8" t="s">
        <v>280</v>
      </c>
      <c r="F519" s="9">
        <v>2230</v>
      </c>
      <c r="G519" s="9">
        <v>2360</v>
      </c>
      <c r="H519" s="9">
        <v>2800</v>
      </c>
      <c r="I519" s="9">
        <v>3370</v>
      </c>
      <c r="J519" s="9">
        <v>3710</v>
      </c>
      <c r="K519" s="7">
        <f t="shared" si="32"/>
        <v>4266</v>
      </c>
      <c r="L519" s="7">
        <f t="shared" si="33"/>
        <v>4823</v>
      </c>
      <c r="M519" s="7">
        <f t="shared" si="34"/>
        <v>5379</v>
      </c>
      <c r="N519" s="7">
        <f t="shared" si="35"/>
        <v>5936</v>
      </c>
    </row>
    <row r="520" spans="1:14" x14ac:dyDescent="0.25">
      <c r="A520" s="8" t="s">
        <v>833</v>
      </c>
      <c r="B520" s="8" t="s">
        <v>278</v>
      </c>
      <c r="C520" s="8" t="s">
        <v>832</v>
      </c>
      <c r="D520" s="8" t="s">
        <v>434</v>
      </c>
      <c r="E520" s="8" t="s">
        <v>280</v>
      </c>
      <c r="F520" s="9">
        <v>2000</v>
      </c>
      <c r="G520" s="9">
        <v>2140</v>
      </c>
      <c r="H520" s="9">
        <v>2550</v>
      </c>
      <c r="I520" s="9">
        <v>3080</v>
      </c>
      <c r="J520" s="9">
        <v>3390</v>
      </c>
      <c r="K520" s="7">
        <f t="shared" si="32"/>
        <v>3898</v>
      </c>
      <c r="L520" s="7">
        <f t="shared" si="33"/>
        <v>4407</v>
      </c>
      <c r="M520" s="7">
        <f t="shared" si="34"/>
        <v>4915</v>
      </c>
      <c r="N520" s="7">
        <f t="shared" si="35"/>
        <v>5424</v>
      </c>
    </row>
    <row r="521" spans="1:14" x14ac:dyDescent="0.25">
      <c r="A521" s="8" t="s">
        <v>834</v>
      </c>
      <c r="B521" s="8" t="s">
        <v>278</v>
      </c>
      <c r="C521" s="8" t="s">
        <v>835</v>
      </c>
      <c r="D521" s="8" t="s">
        <v>434</v>
      </c>
      <c r="E521" s="8" t="s">
        <v>280</v>
      </c>
      <c r="F521" s="9">
        <v>2450</v>
      </c>
      <c r="G521" s="9">
        <v>2590</v>
      </c>
      <c r="H521" s="9">
        <v>3070</v>
      </c>
      <c r="I521" s="9">
        <v>3700</v>
      </c>
      <c r="J521" s="9">
        <v>4070</v>
      </c>
      <c r="K521" s="7">
        <f t="shared" si="32"/>
        <v>4680</v>
      </c>
      <c r="L521" s="7">
        <f t="shared" si="33"/>
        <v>5291</v>
      </c>
      <c r="M521" s="7">
        <f t="shared" si="34"/>
        <v>5901</v>
      </c>
      <c r="N521" s="7">
        <f t="shared" si="35"/>
        <v>6512</v>
      </c>
    </row>
    <row r="522" spans="1:14" x14ac:dyDescent="0.25">
      <c r="A522" s="8" t="s">
        <v>836</v>
      </c>
      <c r="B522" s="8" t="s">
        <v>278</v>
      </c>
      <c r="C522" s="8" t="s">
        <v>815</v>
      </c>
      <c r="D522" s="8" t="s">
        <v>109</v>
      </c>
      <c r="E522" s="8" t="s">
        <v>280</v>
      </c>
      <c r="F522" s="9">
        <v>3040</v>
      </c>
      <c r="G522" s="9">
        <v>3220</v>
      </c>
      <c r="H522" s="9">
        <v>3820</v>
      </c>
      <c r="I522" s="9">
        <v>4620</v>
      </c>
      <c r="J522" s="9">
        <v>5090</v>
      </c>
      <c r="K522" s="7">
        <f t="shared" si="32"/>
        <v>5853</v>
      </c>
      <c r="L522" s="7">
        <f t="shared" si="33"/>
        <v>6617</v>
      </c>
      <c r="M522" s="7">
        <f t="shared" si="34"/>
        <v>7380</v>
      </c>
      <c r="N522" s="7">
        <f t="shared" si="35"/>
        <v>8144</v>
      </c>
    </row>
    <row r="523" spans="1:14" x14ac:dyDescent="0.25">
      <c r="A523" s="8" t="s">
        <v>837</v>
      </c>
      <c r="B523" s="8" t="s">
        <v>278</v>
      </c>
      <c r="C523" s="8" t="s">
        <v>815</v>
      </c>
      <c r="D523" s="8" t="s">
        <v>109</v>
      </c>
      <c r="E523" s="8" t="s">
        <v>280</v>
      </c>
      <c r="F523" s="9">
        <v>2910</v>
      </c>
      <c r="G523" s="9">
        <v>3080</v>
      </c>
      <c r="H523" s="9">
        <v>3650</v>
      </c>
      <c r="I523" s="9">
        <v>4400</v>
      </c>
      <c r="J523" s="9">
        <v>4840</v>
      </c>
      <c r="K523" s="7">
        <f t="shared" si="32"/>
        <v>5566</v>
      </c>
      <c r="L523" s="7">
        <f t="shared" si="33"/>
        <v>6292</v>
      </c>
      <c r="M523" s="7">
        <f t="shared" si="34"/>
        <v>7018</v>
      </c>
      <c r="N523" s="7">
        <f t="shared" si="35"/>
        <v>7744</v>
      </c>
    </row>
    <row r="524" spans="1:14" x14ac:dyDescent="0.25">
      <c r="A524" s="8" t="s">
        <v>838</v>
      </c>
      <c r="B524" s="8" t="s">
        <v>278</v>
      </c>
      <c r="C524" s="8" t="s">
        <v>839</v>
      </c>
      <c r="D524" s="8" t="s">
        <v>109</v>
      </c>
      <c r="E524" s="8" t="s">
        <v>280</v>
      </c>
      <c r="F524" s="9">
        <v>2500</v>
      </c>
      <c r="G524" s="9">
        <v>2650</v>
      </c>
      <c r="H524" s="9">
        <v>3140</v>
      </c>
      <c r="I524" s="9">
        <v>3780</v>
      </c>
      <c r="J524" s="9">
        <v>4160</v>
      </c>
      <c r="K524" s="7">
        <f t="shared" si="32"/>
        <v>4784</v>
      </c>
      <c r="L524" s="7">
        <f t="shared" si="33"/>
        <v>5408</v>
      </c>
      <c r="M524" s="7">
        <f t="shared" si="34"/>
        <v>6032</v>
      </c>
      <c r="N524" s="7">
        <f t="shared" si="35"/>
        <v>6656</v>
      </c>
    </row>
    <row r="525" spans="1:14" x14ac:dyDescent="0.25">
      <c r="A525" s="8" t="s">
        <v>840</v>
      </c>
      <c r="B525" s="8" t="s">
        <v>278</v>
      </c>
      <c r="C525" s="8" t="s">
        <v>841</v>
      </c>
      <c r="D525" s="8" t="s">
        <v>109</v>
      </c>
      <c r="E525" s="8" t="s">
        <v>280</v>
      </c>
      <c r="F525" s="9">
        <v>2260</v>
      </c>
      <c r="G525" s="9">
        <v>2390</v>
      </c>
      <c r="H525" s="9">
        <v>2830</v>
      </c>
      <c r="I525" s="9">
        <v>3410</v>
      </c>
      <c r="J525" s="9">
        <v>3750</v>
      </c>
      <c r="K525" s="7">
        <f t="shared" si="32"/>
        <v>4312</v>
      </c>
      <c r="L525" s="7">
        <f t="shared" si="33"/>
        <v>4875</v>
      </c>
      <c r="M525" s="7">
        <f t="shared" si="34"/>
        <v>5437</v>
      </c>
      <c r="N525" s="7">
        <f t="shared" si="35"/>
        <v>6000</v>
      </c>
    </row>
    <row r="526" spans="1:14" x14ac:dyDescent="0.25">
      <c r="A526" s="8" t="s">
        <v>842</v>
      </c>
      <c r="B526" s="8" t="s">
        <v>278</v>
      </c>
      <c r="C526" s="8" t="s">
        <v>839</v>
      </c>
      <c r="D526" s="8" t="s">
        <v>109</v>
      </c>
      <c r="E526" s="8" t="s">
        <v>280</v>
      </c>
      <c r="F526" s="9">
        <v>2160</v>
      </c>
      <c r="G526" s="9">
        <v>2290</v>
      </c>
      <c r="H526" s="9">
        <v>2710</v>
      </c>
      <c r="I526" s="9">
        <v>3260</v>
      </c>
      <c r="J526" s="9">
        <v>3590</v>
      </c>
      <c r="K526" s="7">
        <f t="shared" si="32"/>
        <v>4128</v>
      </c>
      <c r="L526" s="7">
        <f t="shared" si="33"/>
        <v>4667</v>
      </c>
      <c r="M526" s="7">
        <f t="shared" si="34"/>
        <v>5205</v>
      </c>
      <c r="N526" s="7">
        <f t="shared" si="35"/>
        <v>5744</v>
      </c>
    </row>
    <row r="527" spans="1:14" x14ac:dyDescent="0.25">
      <c r="A527" s="8" t="s">
        <v>14</v>
      </c>
      <c r="B527" s="8" t="s">
        <v>15</v>
      </c>
      <c r="C527" s="8" t="s">
        <v>16</v>
      </c>
      <c r="D527" s="8" t="s">
        <v>17</v>
      </c>
      <c r="E527" s="8" t="s">
        <v>1028</v>
      </c>
      <c r="F527" s="9">
        <v>2000</v>
      </c>
      <c r="G527" s="9">
        <v>2140</v>
      </c>
      <c r="H527" s="9">
        <v>2550</v>
      </c>
      <c r="I527" s="9">
        <v>3080</v>
      </c>
      <c r="J527" s="9">
        <v>3390</v>
      </c>
      <c r="K527" s="7">
        <f t="shared" si="32"/>
        <v>3898</v>
      </c>
      <c r="L527" s="7">
        <f t="shared" si="33"/>
        <v>4407</v>
      </c>
      <c r="M527" s="7">
        <f t="shared" si="34"/>
        <v>4915</v>
      </c>
      <c r="N527" s="7">
        <f t="shared" si="35"/>
        <v>5424</v>
      </c>
    </row>
    <row r="528" spans="1:14" x14ac:dyDescent="0.25">
      <c r="A528" s="8" t="s">
        <v>19</v>
      </c>
      <c r="B528" s="8" t="s">
        <v>15</v>
      </c>
      <c r="C528" s="8" t="s">
        <v>16</v>
      </c>
      <c r="D528" s="8" t="s">
        <v>17</v>
      </c>
      <c r="E528" s="8" t="s">
        <v>1028</v>
      </c>
      <c r="F528" s="9">
        <v>1860</v>
      </c>
      <c r="G528" s="9">
        <v>1910</v>
      </c>
      <c r="H528" s="9">
        <v>2500</v>
      </c>
      <c r="I528" s="9">
        <v>3080</v>
      </c>
      <c r="J528" s="9">
        <v>3530</v>
      </c>
      <c r="K528" s="7">
        <f t="shared" si="32"/>
        <v>4059</v>
      </c>
      <c r="L528" s="7">
        <f t="shared" si="33"/>
        <v>4589</v>
      </c>
      <c r="M528" s="7">
        <f t="shared" si="34"/>
        <v>5118</v>
      </c>
      <c r="N528" s="7">
        <f t="shared" si="35"/>
        <v>5648</v>
      </c>
    </row>
    <row r="529" spans="1:14" x14ac:dyDescent="0.25">
      <c r="A529" s="10" t="s">
        <v>898</v>
      </c>
      <c r="B529" s="10" t="s">
        <v>15</v>
      </c>
      <c r="C529" s="10" t="s">
        <v>899</v>
      </c>
      <c r="D529" s="10" t="s">
        <v>17</v>
      </c>
      <c r="E529" s="10" t="s">
        <v>1030</v>
      </c>
      <c r="F529" s="11">
        <v>1650</v>
      </c>
      <c r="G529" s="11">
        <v>1700</v>
      </c>
      <c r="H529" s="11">
        <v>2230</v>
      </c>
      <c r="I529" s="11">
        <v>2740</v>
      </c>
      <c r="J529" s="11">
        <v>3140</v>
      </c>
      <c r="K529" s="12">
        <f t="shared" si="32"/>
        <v>3611</v>
      </c>
      <c r="L529" s="12">
        <f t="shared" si="33"/>
        <v>4082</v>
      </c>
      <c r="M529" s="12">
        <f t="shared" si="34"/>
        <v>4553</v>
      </c>
      <c r="N529" s="7">
        <f t="shared" si="35"/>
        <v>5024</v>
      </c>
    </row>
    <row r="530" spans="1:14" x14ac:dyDescent="0.25">
      <c r="A530" s="8" t="s">
        <v>20</v>
      </c>
      <c r="B530" s="8" t="s">
        <v>15</v>
      </c>
      <c r="C530" s="8" t="s">
        <v>21</v>
      </c>
      <c r="D530" s="8" t="s">
        <v>17</v>
      </c>
      <c r="E530" s="8" t="s">
        <v>1028</v>
      </c>
      <c r="F530" s="9">
        <v>1860</v>
      </c>
      <c r="G530" s="9">
        <v>1910</v>
      </c>
      <c r="H530" s="9">
        <v>2510</v>
      </c>
      <c r="I530" s="9">
        <v>3080</v>
      </c>
      <c r="J530" s="9">
        <v>3540</v>
      </c>
      <c r="K530" s="7">
        <f t="shared" si="32"/>
        <v>4071</v>
      </c>
      <c r="L530" s="7">
        <f t="shared" si="33"/>
        <v>4602</v>
      </c>
      <c r="M530" s="7">
        <f t="shared" si="34"/>
        <v>5133</v>
      </c>
      <c r="N530" s="7">
        <f t="shared" si="35"/>
        <v>5664</v>
      </c>
    </row>
    <row r="531" spans="1:14" x14ac:dyDescent="0.25">
      <c r="A531" s="8" t="s">
        <v>22</v>
      </c>
      <c r="B531" s="8" t="s">
        <v>15</v>
      </c>
      <c r="C531" s="8" t="s">
        <v>23</v>
      </c>
      <c r="D531" s="8" t="s">
        <v>17</v>
      </c>
      <c r="E531" s="8" t="s">
        <v>1028</v>
      </c>
      <c r="F531" s="9">
        <v>2220</v>
      </c>
      <c r="G531" s="9">
        <v>2290</v>
      </c>
      <c r="H531" s="9">
        <v>3000</v>
      </c>
      <c r="I531" s="9">
        <v>3680</v>
      </c>
      <c r="J531" s="9">
        <v>4230</v>
      </c>
      <c r="K531" s="7">
        <f t="shared" si="32"/>
        <v>4864</v>
      </c>
      <c r="L531" s="7">
        <f t="shared" si="33"/>
        <v>5499</v>
      </c>
      <c r="M531" s="7">
        <f t="shared" si="34"/>
        <v>6133</v>
      </c>
      <c r="N531" s="7">
        <f t="shared" si="35"/>
        <v>6768</v>
      </c>
    </row>
    <row r="532" spans="1:14" x14ac:dyDescent="0.25">
      <c r="A532" s="8" t="s">
        <v>853</v>
      </c>
      <c r="B532" s="8" t="s">
        <v>278</v>
      </c>
      <c r="C532" s="8" t="s">
        <v>854</v>
      </c>
      <c r="D532" s="8" t="s">
        <v>100</v>
      </c>
      <c r="E532" s="8" t="s">
        <v>280</v>
      </c>
      <c r="F532" s="9">
        <v>2000</v>
      </c>
      <c r="G532" s="9">
        <v>2140</v>
      </c>
      <c r="H532" s="9">
        <v>2550</v>
      </c>
      <c r="I532" s="9">
        <v>3080</v>
      </c>
      <c r="J532" s="9">
        <v>3390</v>
      </c>
      <c r="K532" s="7">
        <f t="shared" si="32"/>
        <v>3898</v>
      </c>
      <c r="L532" s="7">
        <f t="shared" si="33"/>
        <v>4407</v>
      </c>
      <c r="M532" s="7">
        <f t="shared" si="34"/>
        <v>4915</v>
      </c>
      <c r="N532" s="7">
        <f t="shared" si="35"/>
        <v>5424</v>
      </c>
    </row>
    <row r="533" spans="1:14" x14ac:dyDescent="0.25">
      <c r="A533" s="16" t="s">
        <v>901</v>
      </c>
      <c r="B533" s="10" t="s">
        <v>15</v>
      </c>
      <c r="C533" s="10" t="s">
        <v>902</v>
      </c>
      <c r="D533" s="10" t="s">
        <v>17</v>
      </c>
      <c r="E533" s="10" t="s">
        <v>1030</v>
      </c>
      <c r="F533" s="11">
        <v>1690</v>
      </c>
      <c r="G533" s="11">
        <v>1740</v>
      </c>
      <c r="H533" s="11">
        <v>2280</v>
      </c>
      <c r="I533" s="11">
        <v>2800</v>
      </c>
      <c r="J533" s="11">
        <v>3210</v>
      </c>
      <c r="K533" s="12">
        <f t="shared" si="32"/>
        <v>3691</v>
      </c>
      <c r="L533" s="12">
        <f t="shared" si="33"/>
        <v>4173</v>
      </c>
      <c r="M533" s="12">
        <f t="shared" si="34"/>
        <v>4654</v>
      </c>
      <c r="N533" s="7">
        <f t="shared" si="35"/>
        <v>5136</v>
      </c>
    </row>
    <row r="534" spans="1:14" x14ac:dyDescent="0.25">
      <c r="A534" s="8" t="s">
        <v>24</v>
      </c>
      <c r="B534" s="8" t="s">
        <v>15</v>
      </c>
      <c r="C534" s="8" t="s">
        <v>21</v>
      </c>
      <c r="D534" s="8" t="s">
        <v>17</v>
      </c>
      <c r="E534" s="8" t="s">
        <v>1028</v>
      </c>
      <c r="F534" s="9">
        <v>1410</v>
      </c>
      <c r="G534" s="9">
        <v>1450</v>
      </c>
      <c r="H534" s="9">
        <v>1900</v>
      </c>
      <c r="I534" s="9">
        <v>2330</v>
      </c>
      <c r="J534" s="9">
        <v>2680</v>
      </c>
      <c r="K534" s="7">
        <f t="shared" si="32"/>
        <v>3082</v>
      </c>
      <c r="L534" s="7">
        <f t="shared" si="33"/>
        <v>3484</v>
      </c>
      <c r="M534" s="7">
        <f t="shared" si="34"/>
        <v>3886</v>
      </c>
      <c r="N534" s="7">
        <f t="shared" si="35"/>
        <v>4288</v>
      </c>
    </row>
    <row r="535" spans="1:14" x14ac:dyDescent="0.25">
      <c r="A535" s="8" t="s">
        <v>25</v>
      </c>
      <c r="B535" s="8" t="s">
        <v>15</v>
      </c>
      <c r="C535" s="8" t="s">
        <v>21</v>
      </c>
      <c r="D535" s="8" t="s">
        <v>17</v>
      </c>
      <c r="E535" s="8" t="s">
        <v>1028</v>
      </c>
      <c r="F535" s="9">
        <v>1740</v>
      </c>
      <c r="G535" s="9">
        <v>1790</v>
      </c>
      <c r="H535" s="9">
        <v>2350</v>
      </c>
      <c r="I535" s="9">
        <v>2880</v>
      </c>
      <c r="J535" s="9">
        <v>3310</v>
      </c>
      <c r="K535" s="7">
        <f t="shared" si="32"/>
        <v>3806</v>
      </c>
      <c r="L535" s="7">
        <f t="shared" si="33"/>
        <v>4303</v>
      </c>
      <c r="M535" s="7">
        <f t="shared" si="34"/>
        <v>4799</v>
      </c>
      <c r="N535" s="7">
        <f t="shared" si="35"/>
        <v>5296</v>
      </c>
    </row>
    <row r="536" spans="1:14" x14ac:dyDescent="0.25">
      <c r="A536" s="8" t="s">
        <v>26</v>
      </c>
      <c r="B536" s="8" t="s">
        <v>15</v>
      </c>
      <c r="C536" s="8" t="s">
        <v>16</v>
      </c>
      <c r="D536" s="8" t="s">
        <v>17</v>
      </c>
      <c r="E536" s="8" t="s">
        <v>1028</v>
      </c>
      <c r="F536" s="9">
        <v>2150</v>
      </c>
      <c r="G536" s="9">
        <v>2210</v>
      </c>
      <c r="H536" s="9">
        <v>2900</v>
      </c>
      <c r="I536" s="9">
        <v>3560</v>
      </c>
      <c r="J536" s="9">
        <v>4090</v>
      </c>
      <c r="K536" s="7">
        <f t="shared" si="32"/>
        <v>4703</v>
      </c>
      <c r="L536" s="7">
        <f t="shared" si="33"/>
        <v>5317</v>
      </c>
      <c r="M536" s="7">
        <f t="shared" si="34"/>
        <v>5930</v>
      </c>
      <c r="N536" s="7">
        <f t="shared" si="35"/>
        <v>6544</v>
      </c>
    </row>
    <row r="537" spans="1:14" x14ac:dyDescent="0.25">
      <c r="A537" s="8" t="s">
        <v>27</v>
      </c>
      <c r="B537" s="8" t="s">
        <v>15</v>
      </c>
      <c r="C537" s="8" t="s">
        <v>21</v>
      </c>
      <c r="D537" s="8" t="s">
        <v>17</v>
      </c>
      <c r="E537" s="8" t="s">
        <v>1028</v>
      </c>
      <c r="F537" s="9">
        <v>1530</v>
      </c>
      <c r="G537" s="9">
        <v>1700</v>
      </c>
      <c r="H537" s="9">
        <v>1960</v>
      </c>
      <c r="I537" s="9">
        <v>2620</v>
      </c>
      <c r="J537" s="9">
        <v>2760</v>
      </c>
      <c r="K537" s="7">
        <f t="shared" si="32"/>
        <v>3174</v>
      </c>
      <c r="L537" s="7">
        <f t="shared" si="33"/>
        <v>3588</v>
      </c>
      <c r="M537" s="7">
        <f t="shared" si="34"/>
        <v>4002</v>
      </c>
      <c r="N537" s="7">
        <f t="shared" si="35"/>
        <v>4416</v>
      </c>
    </row>
    <row r="538" spans="1:14" x14ac:dyDescent="0.25">
      <c r="A538" s="10" t="s">
        <v>918</v>
      </c>
      <c r="B538" s="10" t="s">
        <v>15</v>
      </c>
      <c r="C538" s="10" t="s">
        <v>919</v>
      </c>
      <c r="D538" s="10" t="s">
        <v>17</v>
      </c>
      <c r="E538" s="10" t="s">
        <v>1030</v>
      </c>
      <c r="F538" s="11">
        <v>1770</v>
      </c>
      <c r="G538" s="11">
        <v>1820</v>
      </c>
      <c r="H538" s="11">
        <v>2390</v>
      </c>
      <c r="I538" s="11">
        <v>2930</v>
      </c>
      <c r="J538" s="11">
        <v>3370</v>
      </c>
      <c r="K538" s="12">
        <f t="shared" si="32"/>
        <v>3875</v>
      </c>
      <c r="L538" s="12">
        <f t="shared" si="33"/>
        <v>4381</v>
      </c>
      <c r="M538" s="12">
        <f t="shared" si="34"/>
        <v>4886</v>
      </c>
      <c r="N538" s="7">
        <f t="shared" si="35"/>
        <v>5392</v>
      </c>
    </row>
    <row r="539" spans="1:14" x14ac:dyDescent="0.25">
      <c r="A539" s="8" t="s">
        <v>28</v>
      </c>
      <c r="B539" s="8" t="s">
        <v>15</v>
      </c>
      <c r="C539" s="8" t="s">
        <v>16</v>
      </c>
      <c r="D539" s="8" t="s">
        <v>17</v>
      </c>
      <c r="E539" s="8" t="s">
        <v>1028</v>
      </c>
      <c r="F539" s="9">
        <v>1700</v>
      </c>
      <c r="G539" s="9">
        <v>1750</v>
      </c>
      <c r="H539" s="9">
        <v>2290</v>
      </c>
      <c r="I539" s="9">
        <v>2810</v>
      </c>
      <c r="J539" s="9">
        <v>3230</v>
      </c>
      <c r="K539" s="7">
        <f t="shared" si="32"/>
        <v>3714</v>
      </c>
      <c r="L539" s="7">
        <f t="shared" si="33"/>
        <v>4199</v>
      </c>
      <c r="M539" s="7">
        <f t="shared" si="34"/>
        <v>4683</v>
      </c>
      <c r="N539" s="7">
        <f t="shared" si="35"/>
        <v>5168</v>
      </c>
    </row>
    <row r="540" spans="1:14" x14ac:dyDescent="0.25">
      <c r="A540" s="10" t="s">
        <v>934</v>
      </c>
      <c r="B540" s="10" t="s">
        <v>15</v>
      </c>
      <c r="C540" s="10" t="s">
        <v>935</v>
      </c>
      <c r="D540" s="10" t="s">
        <v>17</v>
      </c>
      <c r="E540" s="10" t="s">
        <v>1030</v>
      </c>
      <c r="F540" s="11">
        <v>1520</v>
      </c>
      <c r="G540" s="11">
        <v>1560</v>
      </c>
      <c r="H540" s="11">
        <v>2040</v>
      </c>
      <c r="I540" s="11">
        <v>2510</v>
      </c>
      <c r="J540" s="11">
        <v>2880</v>
      </c>
      <c r="K540" s="12">
        <f t="shared" si="32"/>
        <v>3312</v>
      </c>
      <c r="L540" s="12">
        <f t="shared" si="33"/>
        <v>3744</v>
      </c>
      <c r="M540" s="12">
        <f t="shared" si="34"/>
        <v>4176</v>
      </c>
      <c r="N540" s="7">
        <f t="shared" si="35"/>
        <v>4608</v>
      </c>
    </row>
    <row r="541" spans="1:14" x14ac:dyDescent="0.25">
      <c r="A541" s="8" t="s">
        <v>29</v>
      </c>
      <c r="B541" s="8" t="s">
        <v>15</v>
      </c>
      <c r="C541" s="8" t="s">
        <v>21</v>
      </c>
      <c r="D541" s="8" t="s">
        <v>17</v>
      </c>
      <c r="E541" s="8" t="s">
        <v>1028</v>
      </c>
      <c r="F541" s="9">
        <v>1690</v>
      </c>
      <c r="G541" s="9">
        <v>1730</v>
      </c>
      <c r="H541" s="9">
        <v>2280</v>
      </c>
      <c r="I541" s="9">
        <v>2790</v>
      </c>
      <c r="J541" s="9">
        <v>3210</v>
      </c>
      <c r="K541" s="7">
        <f t="shared" si="32"/>
        <v>3691</v>
      </c>
      <c r="L541" s="7">
        <f t="shared" si="33"/>
        <v>4173</v>
      </c>
      <c r="M541" s="7">
        <f t="shared" si="34"/>
        <v>4654</v>
      </c>
      <c r="N541" s="7">
        <f t="shared" si="35"/>
        <v>5136</v>
      </c>
    </row>
    <row r="542" spans="1:14" x14ac:dyDescent="0.25">
      <c r="A542" s="10" t="s">
        <v>927</v>
      </c>
      <c r="B542" s="10" t="s">
        <v>15</v>
      </c>
      <c r="C542" s="10" t="s">
        <v>928</v>
      </c>
      <c r="D542" s="10" t="s">
        <v>17</v>
      </c>
      <c r="E542" s="10" t="s">
        <v>1030</v>
      </c>
      <c r="F542" s="11">
        <v>1880</v>
      </c>
      <c r="G542" s="11">
        <v>1940</v>
      </c>
      <c r="H542" s="11">
        <v>2540</v>
      </c>
      <c r="I542" s="11">
        <v>3120</v>
      </c>
      <c r="J542" s="11">
        <v>3580</v>
      </c>
      <c r="K542" s="12">
        <f t="shared" si="32"/>
        <v>4117</v>
      </c>
      <c r="L542" s="12">
        <f t="shared" si="33"/>
        <v>4654</v>
      </c>
      <c r="M542" s="12">
        <f t="shared" si="34"/>
        <v>5191</v>
      </c>
      <c r="N542" s="7">
        <f t="shared" si="35"/>
        <v>5728</v>
      </c>
    </row>
    <row r="543" spans="1:14" x14ac:dyDescent="0.25">
      <c r="A543" s="8" t="s">
        <v>873</v>
      </c>
      <c r="B543" s="8" t="s">
        <v>278</v>
      </c>
      <c r="C543" s="8" t="s">
        <v>854</v>
      </c>
      <c r="D543" s="8" t="s">
        <v>100</v>
      </c>
      <c r="E543" s="8" t="s">
        <v>280</v>
      </c>
      <c r="F543" s="9">
        <v>2000</v>
      </c>
      <c r="G543" s="9">
        <v>2140</v>
      </c>
      <c r="H543" s="9">
        <v>2550</v>
      </c>
      <c r="I543" s="9">
        <v>3080</v>
      </c>
      <c r="J543" s="9">
        <v>3390</v>
      </c>
      <c r="K543" s="7">
        <f t="shared" si="32"/>
        <v>3898</v>
      </c>
      <c r="L543" s="7">
        <f t="shared" si="33"/>
        <v>4407</v>
      </c>
      <c r="M543" s="7">
        <f t="shared" si="34"/>
        <v>4915</v>
      </c>
      <c r="N543" s="7">
        <f t="shared" si="35"/>
        <v>5424</v>
      </c>
    </row>
    <row r="544" spans="1:14" x14ac:dyDescent="0.25">
      <c r="A544" s="8" t="s">
        <v>30</v>
      </c>
      <c r="B544" s="8" t="s">
        <v>15</v>
      </c>
      <c r="C544" s="8" t="s">
        <v>16</v>
      </c>
      <c r="D544" s="8" t="s">
        <v>17</v>
      </c>
      <c r="E544" s="8" t="s">
        <v>1028</v>
      </c>
      <c r="F544" s="9">
        <v>1750</v>
      </c>
      <c r="G544" s="9">
        <v>1800</v>
      </c>
      <c r="H544" s="9">
        <v>2360</v>
      </c>
      <c r="I544" s="9">
        <v>2900</v>
      </c>
      <c r="J544" s="9">
        <v>3330</v>
      </c>
      <c r="K544" s="7">
        <f t="shared" si="32"/>
        <v>3829</v>
      </c>
      <c r="L544" s="7">
        <f t="shared" si="33"/>
        <v>4329</v>
      </c>
      <c r="M544" s="7">
        <f t="shared" si="34"/>
        <v>4828</v>
      </c>
      <c r="N544" s="7">
        <f t="shared" si="35"/>
        <v>5328</v>
      </c>
    </row>
    <row r="545" spans="1:14" x14ac:dyDescent="0.25">
      <c r="A545" s="8" t="s">
        <v>31</v>
      </c>
      <c r="B545" s="8" t="s">
        <v>15</v>
      </c>
      <c r="C545" s="8" t="s">
        <v>16</v>
      </c>
      <c r="D545" s="8" t="s">
        <v>17</v>
      </c>
      <c r="E545" s="8" t="s">
        <v>1028</v>
      </c>
      <c r="F545" s="9">
        <v>1850</v>
      </c>
      <c r="G545" s="9">
        <v>1900</v>
      </c>
      <c r="H545" s="9">
        <v>2490</v>
      </c>
      <c r="I545" s="9">
        <v>3060</v>
      </c>
      <c r="J545" s="9">
        <v>3510</v>
      </c>
      <c r="K545" s="7">
        <f t="shared" si="32"/>
        <v>4036</v>
      </c>
      <c r="L545" s="7">
        <f t="shared" si="33"/>
        <v>4563</v>
      </c>
      <c r="M545" s="7">
        <f t="shared" si="34"/>
        <v>5089</v>
      </c>
      <c r="N545" s="7">
        <f t="shared" si="35"/>
        <v>5616</v>
      </c>
    </row>
    <row r="546" spans="1:14" x14ac:dyDescent="0.25">
      <c r="A546" s="8" t="s">
        <v>32</v>
      </c>
      <c r="B546" s="8" t="s">
        <v>15</v>
      </c>
      <c r="C546" s="8" t="s">
        <v>16</v>
      </c>
      <c r="D546" s="8" t="s">
        <v>17</v>
      </c>
      <c r="E546" s="8" t="s">
        <v>1028</v>
      </c>
      <c r="F546" s="9">
        <v>1730</v>
      </c>
      <c r="G546" s="9">
        <v>1780</v>
      </c>
      <c r="H546" s="9">
        <v>2330</v>
      </c>
      <c r="I546" s="9">
        <v>2860</v>
      </c>
      <c r="J546" s="9">
        <v>3290</v>
      </c>
      <c r="K546" s="7">
        <f t="shared" si="32"/>
        <v>3783</v>
      </c>
      <c r="L546" s="7">
        <f t="shared" si="33"/>
        <v>4277</v>
      </c>
      <c r="M546" s="7">
        <f t="shared" si="34"/>
        <v>4770</v>
      </c>
      <c r="N546" s="7">
        <f t="shared" si="35"/>
        <v>5264</v>
      </c>
    </row>
    <row r="547" spans="1:14" x14ac:dyDescent="0.25">
      <c r="A547" s="8" t="s">
        <v>33</v>
      </c>
      <c r="B547" s="8" t="s">
        <v>15</v>
      </c>
      <c r="C547" s="8" t="s">
        <v>23</v>
      </c>
      <c r="D547" s="8" t="s">
        <v>17</v>
      </c>
      <c r="E547" s="8" t="s">
        <v>1028</v>
      </c>
      <c r="F547" s="9">
        <v>1910</v>
      </c>
      <c r="G547" s="9">
        <v>1970</v>
      </c>
      <c r="H547" s="9">
        <v>2580</v>
      </c>
      <c r="I547" s="9">
        <v>3170</v>
      </c>
      <c r="J547" s="9">
        <v>3640</v>
      </c>
      <c r="K547" s="7">
        <f t="shared" si="32"/>
        <v>4186</v>
      </c>
      <c r="L547" s="7">
        <f t="shared" si="33"/>
        <v>4732</v>
      </c>
      <c r="M547" s="7">
        <f t="shared" si="34"/>
        <v>5278</v>
      </c>
      <c r="N547" s="7">
        <f t="shared" si="35"/>
        <v>5824</v>
      </c>
    </row>
    <row r="548" spans="1:14" x14ac:dyDescent="0.25">
      <c r="A548" s="10" t="s">
        <v>929</v>
      </c>
      <c r="B548" s="10" t="s">
        <v>15</v>
      </c>
      <c r="C548" s="10" t="s">
        <v>928</v>
      </c>
      <c r="D548" s="10" t="s">
        <v>17</v>
      </c>
      <c r="E548" s="10" t="s">
        <v>1030</v>
      </c>
      <c r="F548" s="11">
        <v>1760</v>
      </c>
      <c r="G548" s="11">
        <v>1810</v>
      </c>
      <c r="H548" s="11">
        <v>2370</v>
      </c>
      <c r="I548" s="11">
        <v>2910</v>
      </c>
      <c r="J548" s="11">
        <v>3340</v>
      </c>
      <c r="K548" s="12">
        <f t="shared" si="32"/>
        <v>3841</v>
      </c>
      <c r="L548" s="12">
        <f t="shared" si="33"/>
        <v>4342</v>
      </c>
      <c r="M548" s="12">
        <f t="shared" si="34"/>
        <v>4843</v>
      </c>
      <c r="N548" s="7">
        <f t="shared" si="35"/>
        <v>5344</v>
      </c>
    </row>
    <row r="549" spans="1:14" x14ac:dyDescent="0.25">
      <c r="A549" s="10" t="s">
        <v>913</v>
      </c>
      <c r="B549" s="10" t="s">
        <v>15</v>
      </c>
      <c r="C549" s="10" t="s">
        <v>902</v>
      </c>
      <c r="D549" s="10" t="s">
        <v>17</v>
      </c>
      <c r="E549" s="10" t="s">
        <v>1030</v>
      </c>
      <c r="F549" s="11">
        <v>1690</v>
      </c>
      <c r="G549" s="11">
        <v>1740</v>
      </c>
      <c r="H549" s="11">
        <v>2280</v>
      </c>
      <c r="I549" s="11">
        <v>2800</v>
      </c>
      <c r="J549" s="11">
        <v>3210</v>
      </c>
      <c r="K549" s="12">
        <f t="shared" si="32"/>
        <v>3691</v>
      </c>
      <c r="L549" s="12">
        <f t="shared" si="33"/>
        <v>4173</v>
      </c>
      <c r="M549" s="12">
        <f t="shared" si="34"/>
        <v>4654</v>
      </c>
      <c r="N549" s="7">
        <f t="shared" si="35"/>
        <v>5136</v>
      </c>
    </row>
    <row r="550" spans="1:14" x14ac:dyDescent="0.25">
      <c r="A550" s="8" t="s">
        <v>885</v>
      </c>
      <c r="B550" s="8" t="s">
        <v>278</v>
      </c>
      <c r="C550" s="8" t="s">
        <v>854</v>
      </c>
      <c r="D550" s="8" t="s">
        <v>100</v>
      </c>
      <c r="E550" s="8" t="s">
        <v>280</v>
      </c>
      <c r="F550" s="9">
        <v>2000</v>
      </c>
      <c r="G550" s="9">
        <v>2140</v>
      </c>
      <c r="H550" s="9">
        <v>2550</v>
      </c>
      <c r="I550" s="9">
        <v>3080</v>
      </c>
      <c r="J550" s="9">
        <v>3390</v>
      </c>
      <c r="K550" s="7">
        <f t="shared" si="32"/>
        <v>3898</v>
      </c>
      <c r="L550" s="7">
        <f t="shared" si="33"/>
        <v>4407</v>
      </c>
      <c r="M550" s="7">
        <f t="shared" si="34"/>
        <v>4915</v>
      </c>
      <c r="N550" s="7">
        <f t="shared" si="35"/>
        <v>5424</v>
      </c>
    </row>
    <row r="551" spans="1:14" x14ac:dyDescent="0.25">
      <c r="A551" s="10" t="s">
        <v>926</v>
      </c>
      <c r="B551" s="10" t="s">
        <v>15</v>
      </c>
      <c r="C551" s="10" t="s">
        <v>919</v>
      </c>
      <c r="D551" s="10" t="s">
        <v>17</v>
      </c>
      <c r="E551" s="10" t="s">
        <v>1030</v>
      </c>
      <c r="F551" s="11">
        <v>1740</v>
      </c>
      <c r="G551" s="11">
        <v>1790</v>
      </c>
      <c r="H551" s="11">
        <v>2350</v>
      </c>
      <c r="I551" s="11">
        <v>2880</v>
      </c>
      <c r="J551" s="11">
        <v>3310</v>
      </c>
      <c r="K551" s="12">
        <f t="shared" si="32"/>
        <v>3806</v>
      </c>
      <c r="L551" s="12">
        <f t="shared" si="33"/>
        <v>4303</v>
      </c>
      <c r="M551" s="12">
        <f t="shared" si="34"/>
        <v>4799</v>
      </c>
      <c r="N551" s="7">
        <f t="shared" si="35"/>
        <v>5296</v>
      </c>
    </row>
    <row r="552" spans="1:14" x14ac:dyDescent="0.25">
      <c r="A552" s="8" t="s">
        <v>34</v>
      </c>
      <c r="B552" s="8" t="s">
        <v>15</v>
      </c>
      <c r="C552" s="8" t="s">
        <v>21</v>
      </c>
      <c r="D552" s="8" t="s">
        <v>17</v>
      </c>
      <c r="E552" s="8" t="s">
        <v>1028</v>
      </c>
      <c r="F552" s="9">
        <v>1740</v>
      </c>
      <c r="G552" s="9">
        <v>1790</v>
      </c>
      <c r="H552" s="9">
        <v>2350</v>
      </c>
      <c r="I552" s="9">
        <v>2880</v>
      </c>
      <c r="J552" s="9">
        <v>3310</v>
      </c>
      <c r="K552" s="7">
        <f t="shared" si="32"/>
        <v>3806</v>
      </c>
      <c r="L552" s="7">
        <f t="shared" si="33"/>
        <v>4303</v>
      </c>
      <c r="M552" s="7">
        <f t="shared" si="34"/>
        <v>4799</v>
      </c>
      <c r="N552" s="7">
        <f t="shared" si="35"/>
        <v>5296</v>
      </c>
    </row>
    <row r="553" spans="1:14" x14ac:dyDescent="0.25">
      <c r="A553" s="10" t="s">
        <v>943</v>
      </c>
      <c r="B553" s="10" t="s">
        <v>15</v>
      </c>
      <c r="C553" s="10" t="s">
        <v>944</v>
      </c>
      <c r="D553" s="10" t="s">
        <v>17</v>
      </c>
      <c r="E553" s="10" t="s">
        <v>1030</v>
      </c>
      <c r="F553" s="11">
        <v>1340</v>
      </c>
      <c r="G553" s="11">
        <v>1430</v>
      </c>
      <c r="H553" s="11">
        <v>1880</v>
      </c>
      <c r="I553" s="11">
        <v>2290</v>
      </c>
      <c r="J553" s="11">
        <v>2610</v>
      </c>
      <c r="K553" s="12">
        <f t="shared" si="32"/>
        <v>3001</v>
      </c>
      <c r="L553" s="12">
        <f t="shared" si="33"/>
        <v>3393</v>
      </c>
      <c r="M553" s="12">
        <f t="shared" si="34"/>
        <v>3784</v>
      </c>
      <c r="N553" s="7">
        <f t="shared" si="35"/>
        <v>4176</v>
      </c>
    </row>
    <row r="554" spans="1:14" x14ac:dyDescent="0.25">
      <c r="A554" s="8" t="s">
        <v>891</v>
      </c>
      <c r="B554" s="8" t="s">
        <v>278</v>
      </c>
      <c r="C554" s="8" t="s">
        <v>854</v>
      </c>
      <c r="D554" s="8" t="s">
        <v>100</v>
      </c>
      <c r="E554" s="8" t="s">
        <v>280</v>
      </c>
      <c r="F554" s="9">
        <v>2000</v>
      </c>
      <c r="G554" s="9">
        <v>2140</v>
      </c>
      <c r="H554" s="9">
        <v>2550</v>
      </c>
      <c r="I554" s="9">
        <v>3080</v>
      </c>
      <c r="J554" s="9">
        <v>3390</v>
      </c>
      <c r="K554" s="7">
        <f t="shared" si="32"/>
        <v>3898</v>
      </c>
      <c r="L554" s="7">
        <f t="shared" si="33"/>
        <v>4407</v>
      </c>
      <c r="M554" s="7">
        <f t="shared" si="34"/>
        <v>4915</v>
      </c>
      <c r="N554" s="7">
        <f t="shared" si="35"/>
        <v>5424</v>
      </c>
    </row>
    <row r="555" spans="1:14" x14ac:dyDescent="0.25">
      <c r="A555" s="10" t="s">
        <v>938</v>
      </c>
      <c r="B555" s="10" t="s">
        <v>15</v>
      </c>
      <c r="C555" s="10" t="s">
        <v>935</v>
      </c>
      <c r="D555" s="10" t="s">
        <v>17</v>
      </c>
      <c r="E555" s="10" t="s">
        <v>1030</v>
      </c>
      <c r="F555" s="11">
        <v>1500</v>
      </c>
      <c r="G555" s="11">
        <v>1540</v>
      </c>
      <c r="H555" s="11">
        <v>2020</v>
      </c>
      <c r="I555" s="11">
        <v>2480</v>
      </c>
      <c r="J555" s="11">
        <v>2850</v>
      </c>
      <c r="K555" s="12">
        <f t="shared" si="32"/>
        <v>3277</v>
      </c>
      <c r="L555" s="12">
        <f t="shared" si="33"/>
        <v>3705</v>
      </c>
      <c r="M555" s="12">
        <f t="shared" si="34"/>
        <v>4132</v>
      </c>
      <c r="N555" s="7">
        <f t="shared" si="35"/>
        <v>4560</v>
      </c>
    </row>
    <row r="556" spans="1:14" x14ac:dyDescent="0.25">
      <c r="A556" s="8" t="s">
        <v>35</v>
      </c>
      <c r="B556" s="8" t="s">
        <v>15</v>
      </c>
      <c r="C556" s="8" t="s">
        <v>36</v>
      </c>
      <c r="D556" s="8" t="s">
        <v>17</v>
      </c>
      <c r="E556" s="8" t="s">
        <v>1028</v>
      </c>
      <c r="F556" s="9">
        <v>1730</v>
      </c>
      <c r="G556" s="9">
        <v>1780</v>
      </c>
      <c r="H556" s="9">
        <v>2340</v>
      </c>
      <c r="I556" s="9">
        <v>2870</v>
      </c>
      <c r="J556" s="9">
        <v>3300</v>
      </c>
      <c r="K556" s="7">
        <f t="shared" si="32"/>
        <v>3795</v>
      </c>
      <c r="L556" s="7">
        <f t="shared" si="33"/>
        <v>4290</v>
      </c>
      <c r="M556" s="7">
        <f t="shared" si="34"/>
        <v>4785</v>
      </c>
      <c r="N556" s="7">
        <f t="shared" si="35"/>
        <v>5280</v>
      </c>
    </row>
    <row r="557" spans="1:14" x14ac:dyDescent="0.25">
      <c r="A557" s="8" t="s">
        <v>37</v>
      </c>
      <c r="B557" s="8" t="s">
        <v>15</v>
      </c>
      <c r="C557" s="8" t="s">
        <v>36</v>
      </c>
      <c r="D557" s="8" t="s">
        <v>17</v>
      </c>
      <c r="E557" s="8" t="s">
        <v>1028</v>
      </c>
      <c r="F557" s="9">
        <v>2190</v>
      </c>
      <c r="G557" s="9">
        <v>2260</v>
      </c>
      <c r="H557" s="9">
        <v>2960</v>
      </c>
      <c r="I557" s="9">
        <v>3630</v>
      </c>
      <c r="J557" s="9">
        <v>4170</v>
      </c>
      <c r="K557" s="7">
        <f t="shared" si="32"/>
        <v>4795</v>
      </c>
      <c r="L557" s="7">
        <f t="shared" si="33"/>
        <v>5421</v>
      </c>
      <c r="M557" s="7">
        <f t="shared" si="34"/>
        <v>6046</v>
      </c>
      <c r="N557" s="7">
        <f t="shared" si="35"/>
        <v>6672</v>
      </c>
    </row>
    <row r="558" spans="1:14" x14ac:dyDescent="0.25">
      <c r="A558" s="10" t="s">
        <v>940</v>
      </c>
      <c r="B558" s="10" t="s">
        <v>15</v>
      </c>
      <c r="C558" s="10" t="s">
        <v>941</v>
      </c>
      <c r="D558" s="10" t="s">
        <v>17</v>
      </c>
      <c r="E558" s="10" t="s">
        <v>1030</v>
      </c>
      <c r="F558" s="11">
        <v>1340</v>
      </c>
      <c r="G558" s="11">
        <v>1430</v>
      </c>
      <c r="H558" s="11">
        <v>1880</v>
      </c>
      <c r="I558" s="11">
        <v>2290</v>
      </c>
      <c r="J558" s="11">
        <v>2610</v>
      </c>
      <c r="K558" s="12">
        <f t="shared" si="32"/>
        <v>3001</v>
      </c>
      <c r="L558" s="12">
        <f t="shared" si="33"/>
        <v>3393</v>
      </c>
      <c r="M558" s="12">
        <f t="shared" si="34"/>
        <v>3784</v>
      </c>
      <c r="N558" s="7">
        <f t="shared" si="35"/>
        <v>4176</v>
      </c>
    </row>
    <row r="559" spans="1:14" x14ac:dyDescent="0.25">
      <c r="A559" s="8" t="s">
        <v>38</v>
      </c>
      <c r="B559" s="8" t="s">
        <v>15</v>
      </c>
      <c r="C559" s="8" t="s">
        <v>36</v>
      </c>
      <c r="D559" s="8" t="s">
        <v>17</v>
      </c>
      <c r="E559" s="8" t="s">
        <v>1028</v>
      </c>
      <c r="F559" s="9">
        <v>2310</v>
      </c>
      <c r="G559" s="9">
        <v>2370</v>
      </c>
      <c r="H559" s="9">
        <v>3110</v>
      </c>
      <c r="I559" s="9">
        <v>3820</v>
      </c>
      <c r="J559" s="9">
        <v>4390</v>
      </c>
      <c r="K559" s="7">
        <f t="shared" si="32"/>
        <v>5048</v>
      </c>
      <c r="L559" s="7">
        <f t="shared" si="33"/>
        <v>5707</v>
      </c>
      <c r="M559" s="7">
        <f t="shared" si="34"/>
        <v>6365</v>
      </c>
      <c r="N559" s="7">
        <f t="shared" si="35"/>
        <v>7024</v>
      </c>
    </row>
    <row r="560" spans="1:14" x14ac:dyDescent="0.25">
      <c r="A560" s="10" t="s">
        <v>914</v>
      </c>
      <c r="B560" s="10" t="s">
        <v>15</v>
      </c>
      <c r="C560" s="10" t="s">
        <v>902</v>
      </c>
      <c r="D560" s="10" t="s">
        <v>17</v>
      </c>
      <c r="E560" s="10" t="s">
        <v>1030</v>
      </c>
      <c r="F560" s="11">
        <v>1340</v>
      </c>
      <c r="G560" s="11">
        <v>1430</v>
      </c>
      <c r="H560" s="11">
        <v>1880</v>
      </c>
      <c r="I560" s="11">
        <v>2290</v>
      </c>
      <c r="J560" s="11">
        <v>2610</v>
      </c>
      <c r="K560" s="12">
        <f t="shared" si="32"/>
        <v>3001</v>
      </c>
      <c r="L560" s="12">
        <f t="shared" si="33"/>
        <v>3393</v>
      </c>
      <c r="M560" s="12">
        <f t="shared" si="34"/>
        <v>3784</v>
      </c>
      <c r="N560" s="7">
        <f t="shared" si="35"/>
        <v>4176</v>
      </c>
    </row>
    <row r="561" spans="1:14" x14ac:dyDescent="0.25">
      <c r="A561" s="8" t="s">
        <v>39</v>
      </c>
      <c r="B561" s="8" t="s">
        <v>15</v>
      </c>
      <c r="C561" s="8" t="s">
        <v>36</v>
      </c>
      <c r="D561" s="8" t="s">
        <v>17</v>
      </c>
      <c r="E561" s="8" t="s">
        <v>1028</v>
      </c>
      <c r="F561" s="9">
        <v>1740</v>
      </c>
      <c r="G561" s="9">
        <v>1790</v>
      </c>
      <c r="H561" s="9">
        <v>2350</v>
      </c>
      <c r="I561" s="9">
        <v>2880</v>
      </c>
      <c r="J561" s="9">
        <v>3310</v>
      </c>
      <c r="K561" s="7">
        <f t="shared" si="32"/>
        <v>3806</v>
      </c>
      <c r="L561" s="7">
        <f t="shared" si="33"/>
        <v>4303</v>
      </c>
      <c r="M561" s="7">
        <f t="shared" si="34"/>
        <v>4799</v>
      </c>
      <c r="N561" s="7">
        <f t="shared" si="35"/>
        <v>5296</v>
      </c>
    </row>
    <row r="562" spans="1:14" x14ac:dyDescent="0.25">
      <c r="A562" s="8" t="s">
        <v>40</v>
      </c>
      <c r="B562" s="8" t="s">
        <v>15</v>
      </c>
      <c r="C562" s="8" t="s">
        <v>36</v>
      </c>
      <c r="D562" s="8" t="s">
        <v>17</v>
      </c>
      <c r="E562" s="8" t="s">
        <v>1028</v>
      </c>
      <c r="F562" s="9">
        <v>1850</v>
      </c>
      <c r="G562" s="9">
        <v>1900</v>
      </c>
      <c r="H562" s="9">
        <v>2500</v>
      </c>
      <c r="I562" s="9">
        <v>3060</v>
      </c>
      <c r="J562" s="9">
        <v>3530</v>
      </c>
      <c r="K562" s="7">
        <f t="shared" si="32"/>
        <v>4059</v>
      </c>
      <c r="L562" s="7">
        <f t="shared" si="33"/>
        <v>4589</v>
      </c>
      <c r="M562" s="7">
        <f t="shared" si="34"/>
        <v>5118</v>
      </c>
      <c r="N562" s="7">
        <f t="shared" si="35"/>
        <v>5648</v>
      </c>
    </row>
    <row r="563" spans="1:14" x14ac:dyDescent="0.25">
      <c r="A563" s="8" t="s">
        <v>41</v>
      </c>
      <c r="B563" s="10" t="s">
        <v>15</v>
      </c>
      <c r="C563" s="8" t="s">
        <v>36</v>
      </c>
      <c r="D563" s="8" t="s">
        <v>17</v>
      </c>
      <c r="E563" s="8" t="s">
        <v>1028</v>
      </c>
      <c r="F563" s="9">
        <v>2070</v>
      </c>
      <c r="G563" s="9">
        <v>2130</v>
      </c>
      <c r="H563" s="9">
        <v>2790</v>
      </c>
      <c r="I563" s="9">
        <v>3430</v>
      </c>
      <c r="J563" s="9">
        <v>3940</v>
      </c>
      <c r="K563" s="7">
        <f t="shared" si="32"/>
        <v>4531</v>
      </c>
      <c r="L563" s="7">
        <f t="shared" si="33"/>
        <v>5122</v>
      </c>
      <c r="M563" s="7">
        <f t="shared" si="34"/>
        <v>5713</v>
      </c>
      <c r="N563" s="7">
        <f t="shared" si="35"/>
        <v>6304</v>
      </c>
    </row>
    <row r="564" spans="1:14" x14ac:dyDescent="0.25">
      <c r="A564" s="8" t="s">
        <v>42</v>
      </c>
      <c r="B564" s="8" t="s">
        <v>15</v>
      </c>
      <c r="C564" s="8" t="s">
        <v>43</v>
      </c>
      <c r="D564" s="8" t="s">
        <v>17</v>
      </c>
      <c r="E564" s="8" t="s">
        <v>1028</v>
      </c>
      <c r="F564" s="9">
        <v>1680</v>
      </c>
      <c r="G564" s="9">
        <v>1730</v>
      </c>
      <c r="H564" s="9">
        <v>2270</v>
      </c>
      <c r="I564" s="9">
        <v>2790</v>
      </c>
      <c r="J564" s="9">
        <v>3200</v>
      </c>
      <c r="K564" s="7">
        <f t="shared" si="32"/>
        <v>3680</v>
      </c>
      <c r="L564" s="7">
        <f t="shared" si="33"/>
        <v>4160</v>
      </c>
      <c r="M564" s="7">
        <f t="shared" si="34"/>
        <v>4640</v>
      </c>
      <c r="N564" s="7">
        <f t="shared" si="35"/>
        <v>5120</v>
      </c>
    </row>
    <row r="565" spans="1:14" x14ac:dyDescent="0.25">
      <c r="A565" s="8" t="s">
        <v>44</v>
      </c>
      <c r="B565" s="8" t="s">
        <v>15</v>
      </c>
      <c r="C565" s="8" t="s">
        <v>43</v>
      </c>
      <c r="D565" s="8" t="s">
        <v>17</v>
      </c>
      <c r="E565" s="8" t="s">
        <v>1028</v>
      </c>
      <c r="F565" s="9">
        <v>1630</v>
      </c>
      <c r="G565" s="9">
        <v>1680</v>
      </c>
      <c r="H565" s="9">
        <v>2200</v>
      </c>
      <c r="I565" s="9">
        <v>2700</v>
      </c>
      <c r="J565" s="9">
        <v>3100</v>
      </c>
      <c r="K565" s="7">
        <f t="shared" si="32"/>
        <v>3565</v>
      </c>
      <c r="L565" s="7">
        <f t="shared" si="33"/>
        <v>4030</v>
      </c>
      <c r="M565" s="7">
        <f t="shared" si="34"/>
        <v>4495</v>
      </c>
      <c r="N565" s="7">
        <f t="shared" si="35"/>
        <v>4960</v>
      </c>
    </row>
    <row r="566" spans="1:14" x14ac:dyDescent="0.25">
      <c r="A566" s="8" t="s">
        <v>45</v>
      </c>
      <c r="B566" s="8" t="s">
        <v>15</v>
      </c>
      <c r="C566" s="8" t="s">
        <v>43</v>
      </c>
      <c r="D566" s="8" t="s">
        <v>17</v>
      </c>
      <c r="E566" s="8" t="s">
        <v>1028</v>
      </c>
      <c r="F566" s="9">
        <v>1650</v>
      </c>
      <c r="G566" s="9">
        <v>1700</v>
      </c>
      <c r="H566" s="9">
        <v>2230</v>
      </c>
      <c r="I566" s="9">
        <v>2740</v>
      </c>
      <c r="J566" s="9">
        <v>3140</v>
      </c>
      <c r="K566" s="7">
        <f t="shared" si="32"/>
        <v>3611</v>
      </c>
      <c r="L566" s="7">
        <f t="shared" si="33"/>
        <v>4082</v>
      </c>
      <c r="M566" s="7">
        <f t="shared" si="34"/>
        <v>4553</v>
      </c>
      <c r="N566" s="7">
        <f t="shared" si="35"/>
        <v>5024</v>
      </c>
    </row>
    <row r="567" spans="1:14" x14ac:dyDescent="0.25">
      <c r="A567" s="10" t="s">
        <v>930</v>
      </c>
      <c r="B567" s="10" t="s">
        <v>15</v>
      </c>
      <c r="C567" s="10" t="s">
        <v>928</v>
      </c>
      <c r="D567" s="10" t="s">
        <v>17</v>
      </c>
      <c r="E567" s="10" t="s">
        <v>1030</v>
      </c>
      <c r="F567" s="11">
        <v>1740</v>
      </c>
      <c r="G567" s="11">
        <v>1790</v>
      </c>
      <c r="H567" s="11">
        <v>2350</v>
      </c>
      <c r="I567" s="11">
        <v>2880</v>
      </c>
      <c r="J567" s="11">
        <v>3310</v>
      </c>
      <c r="K567" s="12">
        <f t="shared" si="32"/>
        <v>3806</v>
      </c>
      <c r="L567" s="12">
        <f t="shared" si="33"/>
        <v>4303</v>
      </c>
      <c r="M567" s="12">
        <f t="shared" si="34"/>
        <v>4799</v>
      </c>
      <c r="N567" s="7">
        <f t="shared" si="35"/>
        <v>5296</v>
      </c>
    </row>
    <row r="568" spans="1:14" x14ac:dyDescent="0.25">
      <c r="A568" s="10" t="s">
        <v>939</v>
      </c>
      <c r="B568" s="10" t="s">
        <v>15</v>
      </c>
      <c r="C568" s="10" t="s">
        <v>935</v>
      </c>
      <c r="D568" s="10" t="s">
        <v>17</v>
      </c>
      <c r="E568" s="10" t="s">
        <v>1030</v>
      </c>
      <c r="F568" s="11">
        <v>1740</v>
      </c>
      <c r="G568" s="11">
        <v>1790</v>
      </c>
      <c r="H568" s="11">
        <v>2350</v>
      </c>
      <c r="I568" s="11">
        <v>2880</v>
      </c>
      <c r="J568" s="11">
        <v>3310</v>
      </c>
      <c r="K568" s="12">
        <f t="shared" si="32"/>
        <v>3806</v>
      </c>
      <c r="L568" s="12">
        <f t="shared" si="33"/>
        <v>4303</v>
      </c>
      <c r="M568" s="12">
        <f t="shared" si="34"/>
        <v>4799</v>
      </c>
      <c r="N568" s="7">
        <f t="shared" si="35"/>
        <v>5296</v>
      </c>
    </row>
    <row r="569" spans="1:14" x14ac:dyDescent="0.25">
      <c r="A569" s="8" t="s">
        <v>46</v>
      </c>
      <c r="B569" s="8" t="s">
        <v>15</v>
      </c>
      <c r="C569" s="8" t="s">
        <v>23</v>
      </c>
      <c r="D569" s="8" t="s">
        <v>17</v>
      </c>
      <c r="E569" s="8" t="s">
        <v>1028</v>
      </c>
      <c r="F569" s="9">
        <v>1760</v>
      </c>
      <c r="G569" s="9">
        <v>1810</v>
      </c>
      <c r="H569" s="9">
        <v>2370</v>
      </c>
      <c r="I569" s="9">
        <v>2910</v>
      </c>
      <c r="J569" s="9">
        <v>3340</v>
      </c>
      <c r="K569" s="7">
        <f t="shared" si="32"/>
        <v>3841</v>
      </c>
      <c r="L569" s="7">
        <f t="shared" si="33"/>
        <v>4342</v>
      </c>
      <c r="M569" s="7">
        <f t="shared" si="34"/>
        <v>4843</v>
      </c>
      <c r="N569" s="7">
        <f t="shared" si="35"/>
        <v>5344</v>
      </c>
    </row>
    <row r="570" spans="1:14" x14ac:dyDescent="0.25">
      <c r="A570" s="10" t="s">
        <v>948</v>
      </c>
      <c r="B570" s="10" t="s">
        <v>15</v>
      </c>
      <c r="C570" s="10" t="s">
        <v>949</v>
      </c>
      <c r="D570" s="10" t="s">
        <v>17</v>
      </c>
      <c r="E570" s="10" t="s">
        <v>1030</v>
      </c>
      <c r="F570" s="11">
        <v>1510</v>
      </c>
      <c r="G570" s="11">
        <v>1550</v>
      </c>
      <c r="H570" s="11">
        <v>2030</v>
      </c>
      <c r="I570" s="11">
        <v>2490</v>
      </c>
      <c r="J570" s="11">
        <v>2870</v>
      </c>
      <c r="K570" s="12">
        <f t="shared" si="32"/>
        <v>3300</v>
      </c>
      <c r="L570" s="12">
        <f t="shared" si="33"/>
        <v>3731</v>
      </c>
      <c r="M570" s="12">
        <f t="shared" si="34"/>
        <v>4161</v>
      </c>
      <c r="N570" s="7">
        <f t="shared" si="35"/>
        <v>4592</v>
      </c>
    </row>
    <row r="571" spans="1:14" x14ac:dyDescent="0.25">
      <c r="A571" s="10" t="s">
        <v>945</v>
      </c>
      <c r="B571" s="10" t="s">
        <v>15</v>
      </c>
      <c r="C571" s="10" t="s">
        <v>944</v>
      </c>
      <c r="D571" s="10" t="s">
        <v>17</v>
      </c>
      <c r="E571" s="10" t="s">
        <v>1030</v>
      </c>
      <c r="F571" s="11">
        <v>1480</v>
      </c>
      <c r="G571" s="11">
        <v>1520</v>
      </c>
      <c r="H571" s="11">
        <v>2000</v>
      </c>
      <c r="I571" s="11">
        <v>2450</v>
      </c>
      <c r="J571" s="11">
        <v>2820</v>
      </c>
      <c r="K571" s="12">
        <f t="shared" si="32"/>
        <v>3243</v>
      </c>
      <c r="L571" s="12">
        <f t="shared" si="33"/>
        <v>3666</v>
      </c>
      <c r="M571" s="12">
        <f t="shared" si="34"/>
        <v>4089</v>
      </c>
      <c r="N571" s="7">
        <f t="shared" si="35"/>
        <v>4512</v>
      </c>
    </row>
    <row r="572" spans="1:14" x14ac:dyDescent="0.25">
      <c r="A572" s="8" t="s">
        <v>47</v>
      </c>
      <c r="B572" s="8" t="s">
        <v>15</v>
      </c>
      <c r="C572" s="8" t="s">
        <v>36</v>
      </c>
      <c r="D572" s="8" t="s">
        <v>17</v>
      </c>
      <c r="E572" s="8" t="s">
        <v>1028</v>
      </c>
      <c r="F572" s="9">
        <v>1790</v>
      </c>
      <c r="G572" s="9">
        <v>1840</v>
      </c>
      <c r="H572" s="9">
        <v>2410</v>
      </c>
      <c r="I572" s="9">
        <v>2960</v>
      </c>
      <c r="J572" s="9">
        <v>3400</v>
      </c>
      <c r="K572" s="7">
        <f t="shared" si="32"/>
        <v>3910</v>
      </c>
      <c r="L572" s="7">
        <f t="shared" si="33"/>
        <v>4420</v>
      </c>
      <c r="M572" s="7">
        <f t="shared" si="34"/>
        <v>4930</v>
      </c>
      <c r="N572" s="7">
        <f t="shared" si="35"/>
        <v>5440</v>
      </c>
    </row>
    <row r="573" spans="1:14" x14ac:dyDescent="0.25">
      <c r="A573" s="8" t="s">
        <v>48</v>
      </c>
      <c r="B573" s="8" t="s">
        <v>15</v>
      </c>
      <c r="C573" s="8" t="s">
        <v>36</v>
      </c>
      <c r="D573" s="8" t="s">
        <v>17</v>
      </c>
      <c r="E573" s="8" t="s">
        <v>1028</v>
      </c>
      <c r="F573" s="9">
        <v>2110</v>
      </c>
      <c r="G573" s="9">
        <v>2170</v>
      </c>
      <c r="H573" s="9">
        <v>2850</v>
      </c>
      <c r="I573" s="9">
        <v>3500</v>
      </c>
      <c r="J573" s="9">
        <v>4020</v>
      </c>
      <c r="K573" s="7">
        <f t="shared" si="32"/>
        <v>4623</v>
      </c>
      <c r="L573" s="7">
        <f t="shared" si="33"/>
        <v>5226</v>
      </c>
      <c r="M573" s="7">
        <f t="shared" si="34"/>
        <v>5829</v>
      </c>
      <c r="N573" s="7">
        <f t="shared" si="35"/>
        <v>6432</v>
      </c>
    </row>
    <row r="574" spans="1:14" x14ac:dyDescent="0.25">
      <c r="A574" s="8" t="s">
        <v>49</v>
      </c>
      <c r="B574" s="8" t="s">
        <v>15</v>
      </c>
      <c r="C574" s="8" t="s">
        <v>50</v>
      </c>
      <c r="D574" s="8" t="s">
        <v>17</v>
      </c>
      <c r="E574" s="8" t="s">
        <v>1028</v>
      </c>
      <c r="F574" s="9">
        <v>1710</v>
      </c>
      <c r="G574" s="9">
        <v>1760</v>
      </c>
      <c r="H574" s="9">
        <v>2310</v>
      </c>
      <c r="I574" s="9">
        <v>2830</v>
      </c>
      <c r="J574" s="9">
        <v>3260</v>
      </c>
      <c r="K574" s="7">
        <f t="shared" si="32"/>
        <v>3749</v>
      </c>
      <c r="L574" s="7">
        <f t="shared" si="33"/>
        <v>4238</v>
      </c>
      <c r="M574" s="7">
        <f t="shared" si="34"/>
        <v>4727</v>
      </c>
      <c r="N574" s="7">
        <f t="shared" si="35"/>
        <v>5216</v>
      </c>
    </row>
    <row r="575" spans="1:14" x14ac:dyDescent="0.25">
      <c r="A575" s="10" t="s">
        <v>952</v>
      </c>
      <c r="B575" s="10" t="s">
        <v>15</v>
      </c>
      <c r="C575" s="10" t="s">
        <v>949</v>
      </c>
      <c r="D575" s="10" t="s">
        <v>17</v>
      </c>
      <c r="E575" s="10" t="s">
        <v>1030</v>
      </c>
      <c r="F575" s="11">
        <v>1480</v>
      </c>
      <c r="G575" s="11">
        <v>1520</v>
      </c>
      <c r="H575" s="11">
        <v>2000</v>
      </c>
      <c r="I575" s="11">
        <v>2450</v>
      </c>
      <c r="J575" s="11">
        <v>2820</v>
      </c>
      <c r="K575" s="12">
        <f t="shared" si="32"/>
        <v>3243</v>
      </c>
      <c r="L575" s="12">
        <f t="shared" si="33"/>
        <v>3666</v>
      </c>
      <c r="M575" s="12">
        <f t="shared" si="34"/>
        <v>4089</v>
      </c>
      <c r="N575" s="7">
        <f t="shared" si="35"/>
        <v>4512</v>
      </c>
    </row>
    <row r="576" spans="1:14" x14ac:dyDescent="0.25">
      <c r="A576" s="10" t="s">
        <v>917</v>
      </c>
      <c r="B576" s="10" t="s">
        <v>15</v>
      </c>
      <c r="C576" s="10" t="s">
        <v>902</v>
      </c>
      <c r="D576" s="10" t="s">
        <v>17</v>
      </c>
      <c r="E576" s="10" t="s">
        <v>1030</v>
      </c>
      <c r="F576" s="11">
        <v>1740</v>
      </c>
      <c r="G576" s="11">
        <v>1790</v>
      </c>
      <c r="H576" s="11">
        <v>2350</v>
      </c>
      <c r="I576" s="11">
        <v>2880</v>
      </c>
      <c r="J576" s="11">
        <v>3310</v>
      </c>
      <c r="K576" s="12">
        <f t="shared" si="32"/>
        <v>3806</v>
      </c>
      <c r="L576" s="12">
        <f t="shared" si="33"/>
        <v>4303</v>
      </c>
      <c r="M576" s="12">
        <f t="shared" si="34"/>
        <v>4799</v>
      </c>
      <c r="N576" s="7">
        <f t="shared" si="35"/>
        <v>5296</v>
      </c>
    </row>
    <row r="577" spans="1:14" x14ac:dyDescent="0.25">
      <c r="A577" s="10" t="s">
        <v>933</v>
      </c>
      <c r="B577" s="10" t="s">
        <v>15</v>
      </c>
      <c r="C577" s="10" t="s">
        <v>928</v>
      </c>
      <c r="D577" s="10" t="s">
        <v>17</v>
      </c>
      <c r="E577" s="10" t="s">
        <v>1030</v>
      </c>
      <c r="F577" s="11">
        <v>1770</v>
      </c>
      <c r="G577" s="11">
        <v>1830</v>
      </c>
      <c r="H577" s="11">
        <v>2390</v>
      </c>
      <c r="I577" s="11">
        <v>2940</v>
      </c>
      <c r="J577" s="11">
        <v>3370</v>
      </c>
      <c r="K577" s="12">
        <f t="shared" si="32"/>
        <v>3875</v>
      </c>
      <c r="L577" s="12">
        <f t="shared" si="33"/>
        <v>4381</v>
      </c>
      <c r="M577" s="12">
        <f t="shared" si="34"/>
        <v>4886</v>
      </c>
      <c r="N577" s="7">
        <f t="shared" si="35"/>
        <v>5392</v>
      </c>
    </row>
    <row r="578" spans="1:14" x14ac:dyDescent="0.25">
      <c r="A578" s="10" t="s">
        <v>847</v>
      </c>
      <c r="B578" s="10" t="s">
        <v>848</v>
      </c>
      <c r="C578" s="10" t="s">
        <v>849</v>
      </c>
      <c r="D578" s="10" t="s">
        <v>17</v>
      </c>
      <c r="E578" s="10" t="s">
        <v>1030</v>
      </c>
      <c r="F578" s="11">
        <v>1580</v>
      </c>
      <c r="G578" s="11">
        <v>1700</v>
      </c>
      <c r="H578" s="11">
        <v>2060</v>
      </c>
      <c r="I578" s="11">
        <v>2890</v>
      </c>
      <c r="J578" s="11">
        <v>3060</v>
      </c>
      <c r="K578" s="12">
        <f t="shared" ref="K578:K637" si="36">ROUNDDOWN(J578*1.15,0)</f>
        <v>3519</v>
      </c>
      <c r="L578" s="12">
        <f t="shared" ref="L578:L637" si="37">ROUNDDOWN(J578*1.3,0)</f>
        <v>3978</v>
      </c>
      <c r="M578" s="12">
        <f t="shared" ref="M578:M637" si="38">ROUNDDOWN(J578*1.45,0)</f>
        <v>4437</v>
      </c>
      <c r="N578" s="7">
        <f t="shared" ref="N578:N637" si="39">ROUNDDOWN(J578*1.6,0)</f>
        <v>4896</v>
      </c>
    </row>
    <row r="579" spans="1:14" x14ac:dyDescent="0.25">
      <c r="A579" s="8" t="s">
        <v>51</v>
      </c>
      <c r="B579" s="8" t="s">
        <v>15</v>
      </c>
      <c r="C579" s="8" t="s">
        <v>36</v>
      </c>
      <c r="D579" s="8" t="s">
        <v>17</v>
      </c>
      <c r="E579" s="8" t="s">
        <v>1028</v>
      </c>
      <c r="F579" s="9">
        <v>1760</v>
      </c>
      <c r="G579" s="9">
        <v>1810</v>
      </c>
      <c r="H579" s="9">
        <v>2380</v>
      </c>
      <c r="I579" s="9">
        <v>2920</v>
      </c>
      <c r="J579" s="9">
        <v>3360</v>
      </c>
      <c r="K579" s="7">
        <f t="shared" si="36"/>
        <v>3864</v>
      </c>
      <c r="L579" s="7">
        <f t="shared" si="37"/>
        <v>4368</v>
      </c>
      <c r="M579" s="7">
        <f t="shared" si="38"/>
        <v>4872</v>
      </c>
      <c r="N579" s="7">
        <f t="shared" si="39"/>
        <v>5376</v>
      </c>
    </row>
    <row r="580" spans="1:14" x14ac:dyDescent="0.25">
      <c r="A580" s="10" t="s">
        <v>855</v>
      </c>
      <c r="B580" s="10" t="s">
        <v>848</v>
      </c>
      <c r="C580" s="10" t="s">
        <v>856</v>
      </c>
      <c r="D580" s="10" t="s">
        <v>17</v>
      </c>
      <c r="E580" s="10" t="s">
        <v>1030</v>
      </c>
      <c r="F580" s="11">
        <v>1760</v>
      </c>
      <c r="G580" s="11">
        <v>1770</v>
      </c>
      <c r="H580" s="11">
        <v>2300</v>
      </c>
      <c r="I580" s="11">
        <v>3220</v>
      </c>
      <c r="J580" s="11">
        <v>3420</v>
      </c>
      <c r="K580" s="12">
        <f t="shared" si="36"/>
        <v>3933</v>
      </c>
      <c r="L580" s="12">
        <f t="shared" si="37"/>
        <v>4446</v>
      </c>
      <c r="M580" s="12">
        <f t="shared" si="38"/>
        <v>4959</v>
      </c>
      <c r="N580" s="7">
        <f t="shared" si="39"/>
        <v>5472</v>
      </c>
    </row>
    <row r="581" spans="1:14" x14ac:dyDescent="0.25">
      <c r="A581" s="10" t="s">
        <v>864</v>
      </c>
      <c r="B581" s="10" t="s">
        <v>848</v>
      </c>
      <c r="C581" s="10" t="s">
        <v>865</v>
      </c>
      <c r="D581" s="10" t="s">
        <v>17</v>
      </c>
      <c r="E581" s="10" t="s">
        <v>1030</v>
      </c>
      <c r="F581" s="11">
        <v>2300</v>
      </c>
      <c r="G581" s="11">
        <v>2430</v>
      </c>
      <c r="H581" s="11">
        <v>2840</v>
      </c>
      <c r="I581" s="11">
        <v>3420</v>
      </c>
      <c r="J581" s="11">
        <v>4770</v>
      </c>
      <c r="K581" s="12">
        <f t="shared" si="36"/>
        <v>5485</v>
      </c>
      <c r="L581" s="12">
        <f t="shared" si="37"/>
        <v>6201</v>
      </c>
      <c r="M581" s="12">
        <f t="shared" si="38"/>
        <v>6916</v>
      </c>
      <c r="N581" s="7">
        <f t="shared" si="39"/>
        <v>7632</v>
      </c>
    </row>
    <row r="582" spans="1:14" x14ac:dyDescent="0.25">
      <c r="A582" s="8" t="s">
        <v>52</v>
      </c>
      <c r="B582" s="8" t="s">
        <v>15</v>
      </c>
      <c r="C582" s="8" t="s">
        <v>43</v>
      </c>
      <c r="D582" s="8" t="s">
        <v>17</v>
      </c>
      <c r="E582" s="8" t="s">
        <v>1028</v>
      </c>
      <c r="F582" s="9">
        <v>1650</v>
      </c>
      <c r="G582" s="9">
        <v>1700</v>
      </c>
      <c r="H582" s="9">
        <v>2230</v>
      </c>
      <c r="I582" s="9">
        <v>2740</v>
      </c>
      <c r="J582" s="9">
        <v>3140</v>
      </c>
      <c r="K582" s="7">
        <f t="shared" si="36"/>
        <v>3611</v>
      </c>
      <c r="L582" s="7">
        <f t="shared" si="37"/>
        <v>4082</v>
      </c>
      <c r="M582" s="7">
        <f t="shared" si="38"/>
        <v>4553</v>
      </c>
      <c r="N582" s="7">
        <f t="shared" si="39"/>
        <v>5024</v>
      </c>
    </row>
    <row r="583" spans="1:14" x14ac:dyDescent="0.25">
      <c r="A583" s="10" t="s">
        <v>871</v>
      </c>
      <c r="B583" s="10" t="s">
        <v>848</v>
      </c>
      <c r="C583" s="10" t="s">
        <v>872</v>
      </c>
      <c r="D583" s="10" t="s">
        <v>17</v>
      </c>
      <c r="E583" s="10" t="s">
        <v>1030</v>
      </c>
      <c r="F583" s="11">
        <v>1940</v>
      </c>
      <c r="G583" s="11">
        <v>1960</v>
      </c>
      <c r="H583" s="11">
        <v>2540</v>
      </c>
      <c r="I583" s="11">
        <v>3560</v>
      </c>
      <c r="J583" s="11">
        <v>3770</v>
      </c>
      <c r="K583" s="12">
        <f t="shared" si="36"/>
        <v>4335</v>
      </c>
      <c r="L583" s="12">
        <f t="shared" si="37"/>
        <v>4901</v>
      </c>
      <c r="M583" s="12">
        <f t="shared" si="38"/>
        <v>5466</v>
      </c>
      <c r="N583" s="7">
        <f t="shared" si="39"/>
        <v>6032</v>
      </c>
    </row>
    <row r="584" spans="1:14" x14ac:dyDescent="0.25">
      <c r="A584" s="10" t="s">
        <v>883</v>
      </c>
      <c r="B584" s="10" t="s">
        <v>848</v>
      </c>
      <c r="C584" s="10" t="s">
        <v>884</v>
      </c>
      <c r="D584" s="10" t="s">
        <v>17</v>
      </c>
      <c r="E584" s="10" t="s">
        <v>1030</v>
      </c>
      <c r="F584" s="11">
        <v>1530</v>
      </c>
      <c r="G584" s="11">
        <v>1700</v>
      </c>
      <c r="H584" s="11">
        <v>1990</v>
      </c>
      <c r="I584" s="11">
        <v>2790</v>
      </c>
      <c r="J584" s="11">
        <v>2960</v>
      </c>
      <c r="K584" s="12">
        <f t="shared" si="36"/>
        <v>3404</v>
      </c>
      <c r="L584" s="12">
        <f t="shared" si="37"/>
        <v>3848</v>
      </c>
      <c r="M584" s="12">
        <f t="shared" si="38"/>
        <v>4292</v>
      </c>
      <c r="N584" s="7">
        <f t="shared" si="39"/>
        <v>4736</v>
      </c>
    </row>
    <row r="585" spans="1:14" x14ac:dyDescent="0.25">
      <c r="A585" s="10" t="s">
        <v>886</v>
      </c>
      <c r="B585" s="10" t="s">
        <v>848</v>
      </c>
      <c r="C585" s="10" t="s">
        <v>884</v>
      </c>
      <c r="D585" s="10" t="s">
        <v>17</v>
      </c>
      <c r="E585" s="10" t="s">
        <v>1030</v>
      </c>
      <c r="F585" s="11">
        <v>2300</v>
      </c>
      <c r="G585" s="11">
        <v>2430</v>
      </c>
      <c r="H585" s="11">
        <v>2840</v>
      </c>
      <c r="I585" s="11">
        <v>3420</v>
      </c>
      <c r="J585" s="11">
        <v>4770</v>
      </c>
      <c r="K585" s="12">
        <f t="shared" si="36"/>
        <v>5485</v>
      </c>
      <c r="L585" s="12">
        <f t="shared" si="37"/>
        <v>6201</v>
      </c>
      <c r="M585" s="12">
        <f t="shared" si="38"/>
        <v>6916</v>
      </c>
      <c r="N585" s="7">
        <f t="shared" si="39"/>
        <v>7632</v>
      </c>
    </row>
    <row r="586" spans="1:14" x14ac:dyDescent="0.25">
      <c r="A586" s="8" t="s">
        <v>53</v>
      </c>
      <c r="B586" s="8" t="s">
        <v>15</v>
      </c>
      <c r="C586" s="8" t="s">
        <v>54</v>
      </c>
      <c r="D586" s="8" t="s">
        <v>17</v>
      </c>
      <c r="E586" s="8" t="s">
        <v>1028</v>
      </c>
      <c r="F586" s="9">
        <v>1850</v>
      </c>
      <c r="G586" s="9">
        <v>1910</v>
      </c>
      <c r="H586" s="9">
        <v>2500</v>
      </c>
      <c r="I586" s="9">
        <v>3070</v>
      </c>
      <c r="J586" s="9">
        <v>3530</v>
      </c>
      <c r="K586" s="7">
        <f t="shared" si="36"/>
        <v>4059</v>
      </c>
      <c r="L586" s="7">
        <f t="shared" si="37"/>
        <v>4589</v>
      </c>
      <c r="M586" s="7">
        <f t="shared" si="38"/>
        <v>5118</v>
      </c>
      <c r="N586" s="7">
        <f t="shared" si="39"/>
        <v>5648</v>
      </c>
    </row>
    <row r="587" spans="1:14" x14ac:dyDescent="0.25">
      <c r="A587" s="10" t="s">
        <v>889</v>
      </c>
      <c r="B587" s="10" t="s">
        <v>848</v>
      </c>
      <c r="C587" s="10" t="s">
        <v>890</v>
      </c>
      <c r="D587" s="10" t="s">
        <v>17</v>
      </c>
      <c r="E587" s="10" t="s">
        <v>1030</v>
      </c>
      <c r="F587" s="11">
        <v>1820</v>
      </c>
      <c r="G587" s="11">
        <v>1830</v>
      </c>
      <c r="H587" s="11">
        <v>2380</v>
      </c>
      <c r="I587" s="11">
        <v>3330</v>
      </c>
      <c r="J587" s="11">
        <v>3540</v>
      </c>
      <c r="K587" s="12">
        <f t="shared" si="36"/>
        <v>4071</v>
      </c>
      <c r="L587" s="12">
        <f t="shared" si="37"/>
        <v>4602</v>
      </c>
      <c r="M587" s="12">
        <f t="shared" si="38"/>
        <v>5133</v>
      </c>
      <c r="N587" s="7">
        <f t="shared" si="39"/>
        <v>5664</v>
      </c>
    </row>
    <row r="588" spans="1:14" x14ac:dyDescent="0.25">
      <c r="A588" s="10" t="s">
        <v>963</v>
      </c>
      <c r="B588" s="10" t="s">
        <v>848</v>
      </c>
      <c r="C588" s="10" t="s">
        <v>964</v>
      </c>
      <c r="D588" s="10" t="s">
        <v>17</v>
      </c>
      <c r="E588" s="10" t="s">
        <v>1030</v>
      </c>
      <c r="F588" s="11">
        <v>1530</v>
      </c>
      <c r="G588" s="11">
        <v>1700</v>
      </c>
      <c r="H588" s="11">
        <v>1960</v>
      </c>
      <c r="I588" s="11">
        <v>2620</v>
      </c>
      <c r="J588" s="11">
        <v>2760</v>
      </c>
      <c r="K588" s="12">
        <f t="shared" si="36"/>
        <v>3174</v>
      </c>
      <c r="L588" s="12">
        <f t="shared" si="37"/>
        <v>3588</v>
      </c>
      <c r="M588" s="12">
        <f t="shared" si="38"/>
        <v>4002</v>
      </c>
      <c r="N588" s="7">
        <f t="shared" si="39"/>
        <v>4416</v>
      </c>
    </row>
    <row r="589" spans="1:14" x14ac:dyDescent="0.25">
      <c r="A589" s="8" t="s">
        <v>55</v>
      </c>
      <c r="B589" s="8" t="s">
        <v>15</v>
      </c>
      <c r="C589" s="8" t="s">
        <v>36</v>
      </c>
      <c r="D589" s="8" t="s">
        <v>17</v>
      </c>
      <c r="E589" s="8" t="s">
        <v>1028</v>
      </c>
      <c r="F589" s="9">
        <v>2180</v>
      </c>
      <c r="G589" s="9">
        <v>2250</v>
      </c>
      <c r="H589" s="9">
        <v>2950</v>
      </c>
      <c r="I589" s="9">
        <v>3620</v>
      </c>
      <c r="J589" s="9">
        <v>4160</v>
      </c>
      <c r="K589" s="7">
        <f t="shared" si="36"/>
        <v>4784</v>
      </c>
      <c r="L589" s="7">
        <f t="shared" si="37"/>
        <v>5408</v>
      </c>
      <c r="M589" s="7">
        <f t="shared" si="38"/>
        <v>6032</v>
      </c>
      <c r="N589" s="7">
        <f t="shared" si="39"/>
        <v>6656</v>
      </c>
    </row>
    <row r="590" spans="1:14" x14ac:dyDescent="0.25">
      <c r="A590" s="10" t="s">
        <v>867</v>
      </c>
      <c r="B590" s="10" t="s">
        <v>868</v>
      </c>
      <c r="C590" s="10" t="s">
        <v>869</v>
      </c>
      <c r="D590" s="10" t="s">
        <v>17</v>
      </c>
      <c r="E590" s="10" t="s">
        <v>1030</v>
      </c>
      <c r="F590" s="11">
        <v>2300</v>
      </c>
      <c r="G590" s="11">
        <v>2430</v>
      </c>
      <c r="H590" s="11">
        <v>2840</v>
      </c>
      <c r="I590" s="11">
        <v>3420</v>
      </c>
      <c r="J590" s="11">
        <v>4770</v>
      </c>
      <c r="K590" s="12">
        <f t="shared" si="36"/>
        <v>5485</v>
      </c>
      <c r="L590" s="12">
        <f t="shared" si="37"/>
        <v>6201</v>
      </c>
      <c r="M590" s="12">
        <f t="shared" si="38"/>
        <v>6916</v>
      </c>
      <c r="N590" s="7">
        <f t="shared" si="39"/>
        <v>7632</v>
      </c>
    </row>
    <row r="591" spans="1:14" x14ac:dyDescent="0.25">
      <c r="A591" s="8" t="s">
        <v>56</v>
      </c>
      <c r="B591" s="8" t="s">
        <v>15</v>
      </c>
      <c r="C591" s="8" t="s">
        <v>43</v>
      </c>
      <c r="D591" s="8" t="s">
        <v>17</v>
      </c>
      <c r="E591" s="8" t="s">
        <v>1028</v>
      </c>
      <c r="F591" s="9">
        <v>1620</v>
      </c>
      <c r="G591" s="9">
        <v>1670</v>
      </c>
      <c r="H591" s="9">
        <v>2190</v>
      </c>
      <c r="I591" s="9">
        <v>2690</v>
      </c>
      <c r="J591" s="9">
        <v>3090</v>
      </c>
      <c r="K591" s="7">
        <f t="shared" si="36"/>
        <v>3553</v>
      </c>
      <c r="L591" s="7">
        <f t="shared" si="37"/>
        <v>4017</v>
      </c>
      <c r="M591" s="7">
        <f t="shared" si="38"/>
        <v>4480</v>
      </c>
      <c r="N591" s="7">
        <f t="shared" si="39"/>
        <v>4944</v>
      </c>
    </row>
    <row r="592" spans="1:14" x14ac:dyDescent="0.25">
      <c r="A592" s="10" t="s">
        <v>882</v>
      </c>
      <c r="B592" s="10" t="s">
        <v>868</v>
      </c>
      <c r="C592" s="10" t="s">
        <v>869</v>
      </c>
      <c r="D592" s="10" t="s">
        <v>17</v>
      </c>
      <c r="E592" s="10" t="s">
        <v>1030</v>
      </c>
      <c r="F592" s="11">
        <v>2300</v>
      </c>
      <c r="G592" s="11">
        <v>2430</v>
      </c>
      <c r="H592" s="11">
        <v>2840</v>
      </c>
      <c r="I592" s="11">
        <v>3420</v>
      </c>
      <c r="J592" s="11">
        <v>4770</v>
      </c>
      <c r="K592" s="12">
        <f t="shared" si="36"/>
        <v>5485</v>
      </c>
      <c r="L592" s="12">
        <f t="shared" si="37"/>
        <v>6201</v>
      </c>
      <c r="M592" s="12">
        <f t="shared" si="38"/>
        <v>6916</v>
      </c>
      <c r="N592" s="7">
        <f t="shared" si="39"/>
        <v>7632</v>
      </c>
    </row>
    <row r="593" spans="1:14" x14ac:dyDescent="0.25">
      <c r="A593" s="8" t="s">
        <v>57</v>
      </c>
      <c r="B593" s="8" t="s">
        <v>15</v>
      </c>
      <c r="C593" s="8" t="s">
        <v>36</v>
      </c>
      <c r="D593" s="8" t="s">
        <v>17</v>
      </c>
      <c r="E593" s="8" t="s">
        <v>1028</v>
      </c>
      <c r="F593" s="9">
        <v>1950</v>
      </c>
      <c r="G593" s="9">
        <v>2010</v>
      </c>
      <c r="H593" s="9">
        <v>2630</v>
      </c>
      <c r="I593" s="9">
        <v>3230</v>
      </c>
      <c r="J593" s="9">
        <v>3720</v>
      </c>
      <c r="K593" s="7">
        <f t="shared" si="36"/>
        <v>4278</v>
      </c>
      <c r="L593" s="7">
        <f t="shared" si="37"/>
        <v>4836</v>
      </c>
      <c r="M593" s="7">
        <f t="shared" si="38"/>
        <v>5394</v>
      </c>
      <c r="N593" s="7">
        <f t="shared" si="39"/>
        <v>5952</v>
      </c>
    </row>
    <row r="594" spans="1:14" x14ac:dyDescent="0.25">
      <c r="A594" s="8" t="s">
        <v>58</v>
      </c>
      <c r="B594" s="8" t="s">
        <v>15</v>
      </c>
      <c r="C594" s="8" t="s">
        <v>54</v>
      </c>
      <c r="D594" s="8" t="s">
        <v>17</v>
      </c>
      <c r="E594" s="8" t="s">
        <v>1028</v>
      </c>
      <c r="F594" s="9">
        <v>1830</v>
      </c>
      <c r="G594" s="9">
        <v>1880</v>
      </c>
      <c r="H594" s="9">
        <v>2470</v>
      </c>
      <c r="I594" s="9">
        <v>3030</v>
      </c>
      <c r="J594" s="9">
        <v>3480</v>
      </c>
      <c r="K594" s="7">
        <f t="shared" si="36"/>
        <v>4002</v>
      </c>
      <c r="L594" s="7">
        <f t="shared" si="37"/>
        <v>4524</v>
      </c>
      <c r="M594" s="7">
        <f t="shared" si="38"/>
        <v>5046</v>
      </c>
      <c r="N594" s="7">
        <f t="shared" si="39"/>
        <v>5568</v>
      </c>
    </row>
    <row r="595" spans="1:14" x14ac:dyDescent="0.25">
      <c r="A595" s="8" t="s">
        <v>59</v>
      </c>
      <c r="B595" s="8" t="s">
        <v>15</v>
      </c>
      <c r="C595" s="8" t="s">
        <v>54</v>
      </c>
      <c r="D595" s="8" t="s">
        <v>17</v>
      </c>
      <c r="E595" s="8" t="s">
        <v>1028</v>
      </c>
      <c r="F595" s="9">
        <v>1910</v>
      </c>
      <c r="G595" s="9">
        <v>1970</v>
      </c>
      <c r="H595" s="9">
        <v>2580</v>
      </c>
      <c r="I595" s="9">
        <v>3170</v>
      </c>
      <c r="J595" s="9">
        <v>3640</v>
      </c>
      <c r="K595" s="7">
        <f t="shared" si="36"/>
        <v>4186</v>
      </c>
      <c r="L595" s="7">
        <f t="shared" si="37"/>
        <v>4732</v>
      </c>
      <c r="M595" s="7">
        <f t="shared" si="38"/>
        <v>5278</v>
      </c>
      <c r="N595" s="7">
        <f t="shared" si="39"/>
        <v>5824</v>
      </c>
    </row>
    <row r="596" spans="1:14" x14ac:dyDescent="0.25">
      <c r="A596" s="8" t="s">
        <v>328</v>
      </c>
      <c r="B596" s="8" t="s">
        <v>329</v>
      </c>
      <c r="C596" s="8" t="s">
        <v>330</v>
      </c>
      <c r="D596" s="8" t="s">
        <v>100</v>
      </c>
      <c r="E596" s="8" t="s">
        <v>1028</v>
      </c>
      <c r="F596" s="9">
        <v>1580</v>
      </c>
      <c r="G596" s="9">
        <v>1720</v>
      </c>
      <c r="H596" s="9">
        <v>2120</v>
      </c>
      <c r="I596" s="9">
        <v>2550</v>
      </c>
      <c r="J596" s="9">
        <v>3060</v>
      </c>
      <c r="K596" s="7">
        <f t="shared" si="36"/>
        <v>3519</v>
      </c>
      <c r="L596" s="7">
        <f t="shared" si="37"/>
        <v>3978</v>
      </c>
      <c r="M596" s="7">
        <f t="shared" si="38"/>
        <v>4437</v>
      </c>
      <c r="N596" s="7">
        <f t="shared" si="39"/>
        <v>4896</v>
      </c>
    </row>
    <row r="597" spans="1:14" x14ac:dyDescent="0.25">
      <c r="A597" s="8" t="s">
        <v>369</v>
      </c>
      <c r="B597" s="8" t="s">
        <v>370</v>
      </c>
      <c r="C597" s="8" t="s">
        <v>371</v>
      </c>
      <c r="D597" s="8" t="s">
        <v>100</v>
      </c>
      <c r="E597" s="8" t="s">
        <v>1028</v>
      </c>
      <c r="F597" s="9">
        <v>1370</v>
      </c>
      <c r="G597" s="9">
        <v>1470</v>
      </c>
      <c r="H597" s="9">
        <v>1800</v>
      </c>
      <c r="I597" s="9">
        <v>2170</v>
      </c>
      <c r="J597" s="9">
        <v>2630</v>
      </c>
      <c r="K597" s="7">
        <f t="shared" si="36"/>
        <v>3024</v>
      </c>
      <c r="L597" s="7">
        <f t="shared" si="37"/>
        <v>3419</v>
      </c>
      <c r="M597" s="7">
        <f t="shared" si="38"/>
        <v>3813</v>
      </c>
      <c r="N597" s="7">
        <f t="shared" si="39"/>
        <v>4208</v>
      </c>
    </row>
    <row r="598" spans="1:14" x14ac:dyDescent="0.25">
      <c r="A598" s="8" t="s">
        <v>799</v>
      </c>
      <c r="B598" s="8" t="s">
        <v>796</v>
      </c>
      <c r="C598" s="8" t="s">
        <v>800</v>
      </c>
      <c r="D598" s="8" t="s">
        <v>100</v>
      </c>
      <c r="E598" s="8" t="s">
        <v>1028</v>
      </c>
      <c r="F598" s="9">
        <v>1130</v>
      </c>
      <c r="G598" s="9">
        <v>1260</v>
      </c>
      <c r="H598" s="9">
        <v>1660</v>
      </c>
      <c r="I598" s="9">
        <v>2090</v>
      </c>
      <c r="J598" s="9">
        <v>2240</v>
      </c>
      <c r="K598" s="7">
        <f t="shared" si="36"/>
        <v>2576</v>
      </c>
      <c r="L598" s="7">
        <f t="shared" si="37"/>
        <v>2912</v>
      </c>
      <c r="M598" s="7">
        <f t="shared" si="38"/>
        <v>3248</v>
      </c>
      <c r="N598" s="7">
        <f t="shared" si="39"/>
        <v>3584</v>
      </c>
    </row>
    <row r="599" spans="1:14" x14ac:dyDescent="0.25">
      <c r="A599" s="10" t="s">
        <v>892</v>
      </c>
      <c r="B599" s="10" t="s">
        <v>868</v>
      </c>
      <c r="C599" s="10" t="s">
        <v>869</v>
      </c>
      <c r="D599" s="10" t="s">
        <v>17</v>
      </c>
      <c r="E599" s="10" t="s">
        <v>1030</v>
      </c>
      <c r="F599" s="11">
        <v>2300</v>
      </c>
      <c r="G599" s="11">
        <v>2430</v>
      </c>
      <c r="H599" s="11">
        <v>2840</v>
      </c>
      <c r="I599" s="11">
        <v>3420</v>
      </c>
      <c r="J599" s="11">
        <v>4770</v>
      </c>
      <c r="K599" s="12">
        <f t="shared" si="36"/>
        <v>5485</v>
      </c>
      <c r="L599" s="12">
        <f t="shared" si="37"/>
        <v>6201</v>
      </c>
      <c r="M599" s="12">
        <f t="shared" si="38"/>
        <v>6916</v>
      </c>
      <c r="N599" s="7">
        <f t="shared" si="39"/>
        <v>7632</v>
      </c>
    </row>
    <row r="600" spans="1:14" x14ac:dyDescent="0.25">
      <c r="A600" s="8" t="s">
        <v>843</v>
      </c>
      <c r="B600" s="8" t="s">
        <v>796</v>
      </c>
      <c r="C600" s="8" t="s">
        <v>844</v>
      </c>
      <c r="D600" s="8" t="s">
        <v>100</v>
      </c>
      <c r="E600" s="8" t="s">
        <v>1028</v>
      </c>
      <c r="F600" s="9">
        <v>1220</v>
      </c>
      <c r="G600" s="9">
        <v>1360</v>
      </c>
      <c r="H600" s="9">
        <v>1780</v>
      </c>
      <c r="I600" s="9">
        <v>2250</v>
      </c>
      <c r="J600" s="9">
        <v>2360</v>
      </c>
      <c r="K600" s="7">
        <f t="shared" si="36"/>
        <v>2714</v>
      </c>
      <c r="L600" s="7">
        <f t="shared" si="37"/>
        <v>3068</v>
      </c>
      <c r="M600" s="7">
        <f t="shared" si="38"/>
        <v>3422</v>
      </c>
      <c r="N600" s="7">
        <f t="shared" si="39"/>
        <v>3776</v>
      </c>
    </row>
    <row r="601" spans="1:14" x14ac:dyDescent="0.25">
      <c r="A601" s="8" t="s">
        <v>331</v>
      </c>
      <c r="B601" s="8" t="s">
        <v>329</v>
      </c>
      <c r="C601" s="8" t="s">
        <v>330</v>
      </c>
      <c r="D601" s="8" t="s">
        <v>100</v>
      </c>
      <c r="E601" s="8" t="s">
        <v>1028</v>
      </c>
      <c r="F601" s="9">
        <v>1620</v>
      </c>
      <c r="G601" s="9">
        <v>1760</v>
      </c>
      <c r="H601" s="9">
        <v>2170</v>
      </c>
      <c r="I601" s="9">
        <v>2610</v>
      </c>
      <c r="J601" s="9">
        <v>3130</v>
      </c>
      <c r="K601" s="7">
        <f t="shared" si="36"/>
        <v>3599</v>
      </c>
      <c r="L601" s="7">
        <f t="shared" si="37"/>
        <v>4069</v>
      </c>
      <c r="M601" s="7">
        <f t="shared" si="38"/>
        <v>4538</v>
      </c>
      <c r="N601" s="7">
        <f t="shared" si="39"/>
        <v>5008</v>
      </c>
    </row>
    <row r="602" spans="1:14" x14ac:dyDescent="0.25">
      <c r="A602" s="8" t="s">
        <v>845</v>
      </c>
      <c r="B602" s="8" t="s">
        <v>796</v>
      </c>
      <c r="C602" s="8" t="s">
        <v>846</v>
      </c>
      <c r="D602" s="8" t="s">
        <v>100</v>
      </c>
      <c r="E602" s="8" t="s">
        <v>1028</v>
      </c>
      <c r="F602" s="9">
        <v>1710</v>
      </c>
      <c r="G602" s="9">
        <v>1720</v>
      </c>
      <c r="H602" s="9">
        <v>2250</v>
      </c>
      <c r="I602" s="9">
        <v>2730</v>
      </c>
      <c r="J602" s="9">
        <v>3380</v>
      </c>
      <c r="K602" s="7">
        <f t="shared" si="36"/>
        <v>3887</v>
      </c>
      <c r="L602" s="7">
        <f t="shared" si="37"/>
        <v>4394</v>
      </c>
      <c r="M602" s="7">
        <f t="shared" si="38"/>
        <v>4901</v>
      </c>
      <c r="N602" s="7">
        <f t="shared" si="39"/>
        <v>5408</v>
      </c>
    </row>
    <row r="603" spans="1:14" x14ac:dyDescent="0.25">
      <c r="A603" s="8" t="s">
        <v>332</v>
      </c>
      <c r="B603" s="8" t="s">
        <v>329</v>
      </c>
      <c r="C603" s="8" t="s">
        <v>333</v>
      </c>
      <c r="D603" s="8" t="s">
        <v>100</v>
      </c>
      <c r="E603" s="8" t="s">
        <v>1028</v>
      </c>
      <c r="F603" s="9">
        <v>1060</v>
      </c>
      <c r="G603" s="9">
        <v>1150</v>
      </c>
      <c r="H603" s="9">
        <v>1420</v>
      </c>
      <c r="I603" s="9">
        <v>1710</v>
      </c>
      <c r="J603" s="9">
        <v>2050</v>
      </c>
      <c r="K603" s="7">
        <f t="shared" si="36"/>
        <v>2357</v>
      </c>
      <c r="L603" s="7">
        <f t="shared" si="37"/>
        <v>2665</v>
      </c>
      <c r="M603" s="7">
        <f t="shared" si="38"/>
        <v>2972</v>
      </c>
      <c r="N603" s="7">
        <f t="shared" si="39"/>
        <v>3280</v>
      </c>
    </row>
    <row r="604" spans="1:14" x14ac:dyDescent="0.25">
      <c r="A604" s="8" t="s">
        <v>372</v>
      </c>
      <c r="B604" s="8" t="s">
        <v>370</v>
      </c>
      <c r="C604" s="8" t="s">
        <v>373</v>
      </c>
      <c r="D604" s="8" t="s">
        <v>100</v>
      </c>
      <c r="E604" s="8" t="s">
        <v>1028</v>
      </c>
      <c r="F604" s="9">
        <v>1170</v>
      </c>
      <c r="G604" s="9">
        <v>1260</v>
      </c>
      <c r="H604" s="9">
        <v>1530</v>
      </c>
      <c r="I604" s="9">
        <v>1850</v>
      </c>
      <c r="J604" s="9">
        <v>2290</v>
      </c>
      <c r="K604" s="7">
        <f t="shared" si="36"/>
        <v>2633</v>
      </c>
      <c r="L604" s="7">
        <f t="shared" si="37"/>
        <v>2977</v>
      </c>
      <c r="M604" s="7">
        <f t="shared" si="38"/>
        <v>3320</v>
      </c>
      <c r="N604" s="7">
        <f t="shared" si="39"/>
        <v>3664</v>
      </c>
    </row>
    <row r="605" spans="1:14" x14ac:dyDescent="0.25">
      <c r="A605" s="8" t="s">
        <v>374</v>
      </c>
      <c r="B605" s="8" t="s">
        <v>370</v>
      </c>
      <c r="C605" s="8" t="s">
        <v>373</v>
      </c>
      <c r="D605" s="8" t="s">
        <v>100</v>
      </c>
      <c r="E605" s="8" t="s">
        <v>1028</v>
      </c>
      <c r="F605" s="9">
        <v>1170</v>
      </c>
      <c r="G605" s="9">
        <v>1260</v>
      </c>
      <c r="H605" s="9">
        <v>1530</v>
      </c>
      <c r="I605" s="9">
        <v>1850</v>
      </c>
      <c r="J605" s="9">
        <v>2290</v>
      </c>
      <c r="K605" s="7">
        <f t="shared" si="36"/>
        <v>2633</v>
      </c>
      <c r="L605" s="7">
        <f t="shared" si="37"/>
        <v>2977</v>
      </c>
      <c r="M605" s="7">
        <f t="shared" si="38"/>
        <v>3320</v>
      </c>
      <c r="N605" s="7">
        <f t="shared" si="39"/>
        <v>3664</v>
      </c>
    </row>
    <row r="606" spans="1:14" x14ac:dyDescent="0.25">
      <c r="A606" s="8" t="s">
        <v>375</v>
      </c>
      <c r="B606" s="8" t="s">
        <v>370</v>
      </c>
      <c r="C606" s="8" t="s">
        <v>373</v>
      </c>
      <c r="D606" s="8" t="s">
        <v>100</v>
      </c>
      <c r="E606" s="8" t="s">
        <v>1028</v>
      </c>
      <c r="F606" s="9">
        <v>1170</v>
      </c>
      <c r="G606" s="9">
        <v>1260</v>
      </c>
      <c r="H606" s="9">
        <v>1530</v>
      </c>
      <c r="I606" s="9">
        <v>1850</v>
      </c>
      <c r="J606" s="9">
        <v>2290</v>
      </c>
      <c r="K606" s="7">
        <f t="shared" si="36"/>
        <v>2633</v>
      </c>
      <c r="L606" s="7">
        <f t="shared" si="37"/>
        <v>2977</v>
      </c>
      <c r="M606" s="7">
        <f t="shared" si="38"/>
        <v>3320</v>
      </c>
      <c r="N606" s="7">
        <f t="shared" si="39"/>
        <v>3664</v>
      </c>
    </row>
    <row r="607" spans="1:14" x14ac:dyDescent="0.25">
      <c r="A607" s="8" t="s">
        <v>376</v>
      </c>
      <c r="B607" s="8" t="s">
        <v>370</v>
      </c>
      <c r="C607" s="8" t="s">
        <v>373</v>
      </c>
      <c r="D607" s="8" t="s">
        <v>100</v>
      </c>
      <c r="E607" s="8" t="s">
        <v>1028</v>
      </c>
      <c r="F607" s="9">
        <v>1170</v>
      </c>
      <c r="G607" s="9">
        <v>1260</v>
      </c>
      <c r="H607" s="9">
        <v>1530</v>
      </c>
      <c r="I607" s="9">
        <v>1850</v>
      </c>
      <c r="J607" s="9">
        <v>2290</v>
      </c>
      <c r="K607" s="7">
        <f t="shared" si="36"/>
        <v>2633</v>
      </c>
      <c r="L607" s="7">
        <f t="shared" si="37"/>
        <v>2977</v>
      </c>
      <c r="M607" s="7">
        <f t="shared" si="38"/>
        <v>3320</v>
      </c>
      <c r="N607" s="7">
        <f t="shared" si="39"/>
        <v>3664</v>
      </c>
    </row>
    <row r="608" spans="1:14" x14ac:dyDescent="0.25">
      <c r="A608" s="8" t="s">
        <v>377</v>
      </c>
      <c r="B608" s="8" t="s">
        <v>370</v>
      </c>
      <c r="C608" s="8" t="s">
        <v>373</v>
      </c>
      <c r="D608" s="8" t="s">
        <v>100</v>
      </c>
      <c r="E608" s="8" t="s">
        <v>1028</v>
      </c>
      <c r="F608" s="9">
        <v>1170</v>
      </c>
      <c r="G608" s="9">
        <v>1260</v>
      </c>
      <c r="H608" s="9">
        <v>1530</v>
      </c>
      <c r="I608" s="9">
        <v>1850</v>
      </c>
      <c r="J608" s="9">
        <v>2290</v>
      </c>
      <c r="K608" s="7">
        <f t="shared" si="36"/>
        <v>2633</v>
      </c>
      <c r="L608" s="7">
        <f t="shared" si="37"/>
        <v>2977</v>
      </c>
      <c r="M608" s="7">
        <f t="shared" si="38"/>
        <v>3320</v>
      </c>
      <c r="N608" s="7">
        <f t="shared" si="39"/>
        <v>3664</v>
      </c>
    </row>
    <row r="609" spans="1:14" x14ac:dyDescent="0.25">
      <c r="A609" s="8" t="s">
        <v>378</v>
      </c>
      <c r="B609" s="8" t="s">
        <v>370</v>
      </c>
      <c r="C609" s="8" t="s">
        <v>379</v>
      </c>
      <c r="D609" s="8" t="s">
        <v>100</v>
      </c>
      <c r="E609" s="8" t="s">
        <v>1028</v>
      </c>
      <c r="F609" s="9">
        <v>1210</v>
      </c>
      <c r="G609" s="9">
        <v>1300</v>
      </c>
      <c r="H609" s="9">
        <v>1590</v>
      </c>
      <c r="I609" s="9">
        <v>1920</v>
      </c>
      <c r="J609" s="9">
        <v>2330</v>
      </c>
      <c r="K609" s="7">
        <f t="shared" si="36"/>
        <v>2679</v>
      </c>
      <c r="L609" s="7">
        <f t="shared" si="37"/>
        <v>3029</v>
      </c>
      <c r="M609" s="7">
        <f t="shared" si="38"/>
        <v>3378</v>
      </c>
      <c r="N609" s="7">
        <f t="shared" si="39"/>
        <v>3728</v>
      </c>
    </row>
    <row r="610" spans="1:14" x14ac:dyDescent="0.25">
      <c r="A610" s="8" t="s">
        <v>380</v>
      </c>
      <c r="B610" s="8" t="s">
        <v>370</v>
      </c>
      <c r="C610" s="8" t="s">
        <v>379</v>
      </c>
      <c r="D610" s="8" t="s">
        <v>100</v>
      </c>
      <c r="E610" s="8" t="s">
        <v>1028</v>
      </c>
      <c r="F610" s="9">
        <v>1340</v>
      </c>
      <c r="G610" s="9">
        <v>1440</v>
      </c>
      <c r="H610" s="9">
        <v>1760</v>
      </c>
      <c r="I610" s="9">
        <v>2120</v>
      </c>
      <c r="J610" s="9">
        <v>2570</v>
      </c>
      <c r="K610" s="7">
        <f t="shared" si="36"/>
        <v>2955</v>
      </c>
      <c r="L610" s="7">
        <f t="shared" si="37"/>
        <v>3341</v>
      </c>
      <c r="M610" s="7">
        <f t="shared" si="38"/>
        <v>3726</v>
      </c>
      <c r="N610" s="7">
        <f t="shared" si="39"/>
        <v>4112</v>
      </c>
    </row>
    <row r="611" spans="1:14" x14ac:dyDescent="0.25">
      <c r="A611" s="8" t="s">
        <v>132</v>
      </c>
      <c r="B611" s="8" t="s">
        <v>98</v>
      </c>
      <c r="C611" s="8" t="s">
        <v>133</v>
      </c>
      <c r="D611" s="8" t="s">
        <v>100</v>
      </c>
      <c r="E611" s="8" t="s">
        <v>1028</v>
      </c>
      <c r="F611" s="9">
        <v>2000</v>
      </c>
      <c r="G611" s="9">
        <v>2140</v>
      </c>
      <c r="H611" s="9">
        <v>2550</v>
      </c>
      <c r="I611" s="9">
        <v>3080</v>
      </c>
      <c r="J611" s="9">
        <v>3390</v>
      </c>
      <c r="K611" s="7">
        <f t="shared" si="36"/>
        <v>3898</v>
      </c>
      <c r="L611" s="7">
        <f t="shared" si="37"/>
        <v>4407</v>
      </c>
      <c r="M611" s="7">
        <f t="shared" si="38"/>
        <v>4915</v>
      </c>
      <c r="N611" s="7">
        <f t="shared" si="39"/>
        <v>5424</v>
      </c>
    </row>
    <row r="612" spans="1:14" x14ac:dyDescent="0.25">
      <c r="A612" s="8" t="s">
        <v>134</v>
      </c>
      <c r="B612" s="8" t="s">
        <v>98</v>
      </c>
      <c r="C612" s="8" t="s">
        <v>135</v>
      </c>
      <c r="D612" s="8" t="s">
        <v>100</v>
      </c>
      <c r="E612" s="8" t="s">
        <v>1028</v>
      </c>
      <c r="F612" s="9">
        <v>1660</v>
      </c>
      <c r="G612" s="9">
        <v>1710</v>
      </c>
      <c r="H612" s="9">
        <v>2230</v>
      </c>
      <c r="I612" s="9">
        <v>2830</v>
      </c>
      <c r="J612" s="9">
        <v>3060</v>
      </c>
      <c r="K612" s="7">
        <f t="shared" si="36"/>
        <v>3519</v>
      </c>
      <c r="L612" s="7">
        <f t="shared" si="37"/>
        <v>3978</v>
      </c>
      <c r="M612" s="7">
        <f t="shared" si="38"/>
        <v>4437</v>
      </c>
      <c r="N612" s="7">
        <f t="shared" si="39"/>
        <v>4896</v>
      </c>
    </row>
    <row r="613" spans="1:14" x14ac:dyDescent="0.25">
      <c r="A613" s="8" t="s">
        <v>334</v>
      </c>
      <c r="B613" s="8" t="s">
        <v>329</v>
      </c>
      <c r="C613" s="8" t="s">
        <v>335</v>
      </c>
      <c r="D613" s="8" t="s">
        <v>100</v>
      </c>
      <c r="E613" s="8" t="s">
        <v>1028</v>
      </c>
      <c r="F613" s="9">
        <v>1020</v>
      </c>
      <c r="G613" s="9">
        <v>1110</v>
      </c>
      <c r="H613" s="9">
        <v>1370</v>
      </c>
      <c r="I613" s="9">
        <v>1650</v>
      </c>
      <c r="J613" s="9">
        <v>1980</v>
      </c>
      <c r="K613" s="7">
        <f t="shared" si="36"/>
        <v>2277</v>
      </c>
      <c r="L613" s="7">
        <f t="shared" si="37"/>
        <v>2574</v>
      </c>
      <c r="M613" s="7">
        <f t="shared" si="38"/>
        <v>2871</v>
      </c>
      <c r="N613" s="7">
        <f t="shared" si="39"/>
        <v>3168</v>
      </c>
    </row>
    <row r="614" spans="1:14" x14ac:dyDescent="0.25">
      <c r="A614" s="8" t="s">
        <v>336</v>
      </c>
      <c r="B614" s="8" t="s">
        <v>329</v>
      </c>
      <c r="C614" s="8" t="s">
        <v>335</v>
      </c>
      <c r="D614" s="8" t="s">
        <v>100</v>
      </c>
      <c r="E614" s="8" t="s">
        <v>1028</v>
      </c>
      <c r="F614" s="9">
        <v>1150</v>
      </c>
      <c r="G614" s="9">
        <v>1250</v>
      </c>
      <c r="H614" s="9">
        <v>1540</v>
      </c>
      <c r="I614" s="9">
        <v>1860</v>
      </c>
      <c r="J614" s="9">
        <v>2220</v>
      </c>
      <c r="K614" s="7">
        <f t="shared" si="36"/>
        <v>2553</v>
      </c>
      <c r="L614" s="7">
        <f t="shared" si="37"/>
        <v>2886</v>
      </c>
      <c r="M614" s="7">
        <f t="shared" si="38"/>
        <v>3219</v>
      </c>
      <c r="N614" s="7">
        <f t="shared" si="39"/>
        <v>3552</v>
      </c>
    </row>
    <row r="615" spans="1:14" x14ac:dyDescent="0.25">
      <c r="A615" s="8" t="s">
        <v>337</v>
      </c>
      <c r="B615" s="8" t="s">
        <v>329</v>
      </c>
      <c r="C615" s="8" t="s">
        <v>335</v>
      </c>
      <c r="D615" s="8" t="s">
        <v>100</v>
      </c>
      <c r="E615" s="8" t="s">
        <v>1028</v>
      </c>
      <c r="F615" s="9">
        <v>1150</v>
      </c>
      <c r="G615" s="9">
        <v>1250</v>
      </c>
      <c r="H615" s="9">
        <v>1540</v>
      </c>
      <c r="I615" s="9">
        <v>1860</v>
      </c>
      <c r="J615" s="9">
        <v>2220</v>
      </c>
      <c r="K615" s="7">
        <f t="shared" si="36"/>
        <v>2553</v>
      </c>
      <c r="L615" s="7">
        <f t="shared" si="37"/>
        <v>2886</v>
      </c>
      <c r="M615" s="7">
        <f t="shared" si="38"/>
        <v>3219</v>
      </c>
      <c r="N615" s="7">
        <f t="shared" si="39"/>
        <v>3552</v>
      </c>
    </row>
    <row r="616" spans="1:14" x14ac:dyDescent="0.25">
      <c r="A616" s="8" t="s">
        <v>338</v>
      </c>
      <c r="B616" s="8" t="s">
        <v>329</v>
      </c>
      <c r="C616" s="8" t="s">
        <v>339</v>
      </c>
      <c r="D616" s="8" t="s">
        <v>100</v>
      </c>
      <c r="E616" s="8" t="s">
        <v>1028</v>
      </c>
      <c r="F616" s="9">
        <v>1040</v>
      </c>
      <c r="G616" s="9">
        <v>1130</v>
      </c>
      <c r="H616" s="9">
        <v>1390</v>
      </c>
      <c r="I616" s="9">
        <v>1670</v>
      </c>
      <c r="J616" s="9">
        <v>2000</v>
      </c>
      <c r="K616" s="7">
        <f t="shared" si="36"/>
        <v>2300</v>
      </c>
      <c r="L616" s="7">
        <f t="shared" si="37"/>
        <v>2600</v>
      </c>
      <c r="M616" s="7">
        <f t="shared" si="38"/>
        <v>2900</v>
      </c>
      <c r="N616" s="7">
        <f t="shared" si="39"/>
        <v>3200</v>
      </c>
    </row>
    <row r="617" spans="1:14" x14ac:dyDescent="0.25">
      <c r="A617" s="8" t="s">
        <v>340</v>
      </c>
      <c r="B617" s="8" t="s">
        <v>329</v>
      </c>
      <c r="C617" s="8" t="s">
        <v>335</v>
      </c>
      <c r="D617" s="8" t="s">
        <v>100</v>
      </c>
      <c r="E617" s="8" t="s">
        <v>1028</v>
      </c>
      <c r="F617" s="9">
        <v>1050</v>
      </c>
      <c r="G617" s="9">
        <v>1150</v>
      </c>
      <c r="H617" s="9">
        <v>1410</v>
      </c>
      <c r="I617" s="9">
        <v>1700</v>
      </c>
      <c r="J617" s="9">
        <v>2030</v>
      </c>
      <c r="K617" s="7">
        <f t="shared" si="36"/>
        <v>2334</v>
      </c>
      <c r="L617" s="7">
        <f t="shared" si="37"/>
        <v>2639</v>
      </c>
      <c r="M617" s="7">
        <f t="shared" si="38"/>
        <v>2943</v>
      </c>
      <c r="N617" s="7">
        <f t="shared" si="39"/>
        <v>3248</v>
      </c>
    </row>
    <row r="618" spans="1:14" x14ac:dyDescent="0.25">
      <c r="A618" s="8" t="s">
        <v>341</v>
      </c>
      <c r="B618" s="8" t="s">
        <v>329</v>
      </c>
      <c r="C618" s="8" t="s">
        <v>335</v>
      </c>
      <c r="D618" s="8" t="s">
        <v>100</v>
      </c>
      <c r="E618" s="8" t="s">
        <v>1028</v>
      </c>
      <c r="F618" s="9">
        <v>1070</v>
      </c>
      <c r="G618" s="9">
        <v>1160</v>
      </c>
      <c r="H618" s="9">
        <v>1430</v>
      </c>
      <c r="I618" s="9">
        <v>1720</v>
      </c>
      <c r="J618" s="9">
        <v>2060</v>
      </c>
      <c r="K618" s="7">
        <f t="shared" si="36"/>
        <v>2369</v>
      </c>
      <c r="L618" s="7">
        <f t="shared" si="37"/>
        <v>2678</v>
      </c>
      <c r="M618" s="7">
        <f t="shared" si="38"/>
        <v>2987</v>
      </c>
      <c r="N618" s="7">
        <f t="shared" si="39"/>
        <v>3296</v>
      </c>
    </row>
    <row r="619" spans="1:14" x14ac:dyDescent="0.25">
      <c r="A619" s="8" t="s">
        <v>342</v>
      </c>
      <c r="B619" s="8" t="s">
        <v>329</v>
      </c>
      <c r="C619" s="8" t="s">
        <v>335</v>
      </c>
      <c r="D619" s="8" t="s">
        <v>100</v>
      </c>
      <c r="E619" s="8" t="s">
        <v>1028</v>
      </c>
      <c r="F619" s="9">
        <v>1040</v>
      </c>
      <c r="G619" s="9">
        <v>1130</v>
      </c>
      <c r="H619" s="9">
        <v>1390</v>
      </c>
      <c r="I619" s="9">
        <v>1670</v>
      </c>
      <c r="J619" s="9">
        <v>2000</v>
      </c>
      <c r="K619" s="7">
        <f t="shared" si="36"/>
        <v>2300</v>
      </c>
      <c r="L619" s="7">
        <f t="shared" si="37"/>
        <v>2600</v>
      </c>
      <c r="M619" s="7">
        <f t="shared" si="38"/>
        <v>2900</v>
      </c>
      <c r="N619" s="7">
        <f t="shared" si="39"/>
        <v>3200</v>
      </c>
    </row>
    <row r="620" spans="1:14" x14ac:dyDescent="0.25">
      <c r="A620" s="8" t="s">
        <v>343</v>
      </c>
      <c r="B620" s="8" t="s">
        <v>329</v>
      </c>
      <c r="C620" s="8" t="s">
        <v>344</v>
      </c>
      <c r="D620" s="8" t="s">
        <v>100</v>
      </c>
      <c r="E620" s="8" t="s">
        <v>1028</v>
      </c>
      <c r="F620" s="9">
        <v>1530</v>
      </c>
      <c r="G620" s="9">
        <v>1670</v>
      </c>
      <c r="H620" s="9">
        <v>2050</v>
      </c>
      <c r="I620" s="9">
        <v>2470</v>
      </c>
      <c r="J620" s="9">
        <v>2960</v>
      </c>
      <c r="K620" s="7">
        <f t="shared" si="36"/>
        <v>3404</v>
      </c>
      <c r="L620" s="7">
        <f t="shared" si="37"/>
        <v>3848</v>
      </c>
      <c r="M620" s="7">
        <f t="shared" si="38"/>
        <v>4292</v>
      </c>
      <c r="N620" s="7">
        <f t="shared" si="39"/>
        <v>4736</v>
      </c>
    </row>
    <row r="621" spans="1:14" x14ac:dyDescent="0.25">
      <c r="A621" s="8" t="s">
        <v>345</v>
      </c>
      <c r="B621" s="8" t="s">
        <v>329</v>
      </c>
      <c r="C621" s="8" t="s">
        <v>344</v>
      </c>
      <c r="D621" s="8" t="s">
        <v>100</v>
      </c>
      <c r="E621" s="8" t="s">
        <v>1028</v>
      </c>
      <c r="F621" s="9">
        <v>1340</v>
      </c>
      <c r="G621" s="9">
        <v>1460</v>
      </c>
      <c r="H621" s="9">
        <v>1790</v>
      </c>
      <c r="I621" s="9">
        <v>2160</v>
      </c>
      <c r="J621" s="9">
        <v>2580</v>
      </c>
      <c r="K621" s="7">
        <f t="shared" si="36"/>
        <v>2967</v>
      </c>
      <c r="L621" s="7">
        <f t="shared" si="37"/>
        <v>3354</v>
      </c>
      <c r="M621" s="7">
        <f t="shared" si="38"/>
        <v>3741</v>
      </c>
      <c r="N621" s="7">
        <f t="shared" si="39"/>
        <v>4128</v>
      </c>
    </row>
    <row r="622" spans="1:14" x14ac:dyDescent="0.25">
      <c r="A622" s="8" t="s">
        <v>381</v>
      </c>
      <c r="B622" s="8" t="s">
        <v>370</v>
      </c>
      <c r="C622" s="8" t="s">
        <v>382</v>
      </c>
      <c r="D622" s="8" t="s">
        <v>100</v>
      </c>
      <c r="E622" s="8" t="s">
        <v>1028</v>
      </c>
      <c r="F622" s="9">
        <v>2000</v>
      </c>
      <c r="G622" s="9">
        <v>2140</v>
      </c>
      <c r="H622" s="9">
        <v>2550</v>
      </c>
      <c r="I622" s="9">
        <v>3080</v>
      </c>
      <c r="J622" s="9">
        <v>3390</v>
      </c>
      <c r="K622" s="7">
        <f t="shared" si="36"/>
        <v>3898</v>
      </c>
      <c r="L622" s="7">
        <f t="shared" si="37"/>
        <v>4407</v>
      </c>
      <c r="M622" s="7">
        <f t="shared" si="38"/>
        <v>4915</v>
      </c>
      <c r="N622" s="7">
        <f t="shared" si="39"/>
        <v>5424</v>
      </c>
    </row>
    <row r="623" spans="1:14" x14ac:dyDescent="0.25">
      <c r="A623" s="8" t="s">
        <v>383</v>
      </c>
      <c r="B623" s="8" t="s">
        <v>370</v>
      </c>
      <c r="C623" s="8" t="s">
        <v>382</v>
      </c>
      <c r="D623" s="8" t="s">
        <v>100</v>
      </c>
      <c r="E623" s="8" t="s">
        <v>1028</v>
      </c>
      <c r="F623" s="9">
        <v>1170</v>
      </c>
      <c r="G623" s="9">
        <v>1260</v>
      </c>
      <c r="H623" s="9">
        <v>1530</v>
      </c>
      <c r="I623" s="9">
        <v>1850</v>
      </c>
      <c r="J623" s="9">
        <v>2290</v>
      </c>
      <c r="K623" s="7">
        <f t="shared" si="36"/>
        <v>2633</v>
      </c>
      <c r="L623" s="7">
        <f t="shared" si="37"/>
        <v>2977</v>
      </c>
      <c r="M623" s="7">
        <f t="shared" si="38"/>
        <v>3320</v>
      </c>
      <c r="N623" s="7">
        <f t="shared" si="39"/>
        <v>3664</v>
      </c>
    </row>
    <row r="624" spans="1:14" x14ac:dyDescent="0.25">
      <c r="A624" s="8" t="s">
        <v>1003</v>
      </c>
      <c r="B624" s="8" t="s">
        <v>278</v>
      </c>
      <c r="C624" s="8" t="s">
        <v>1004</v>
      </c>
      <c r="D624" s="8" t="s">
        <v>109</v>
      </c>
      <c r="E624" s="8" t="s">
        <v>280</v>
      </c>
      <c r="F624" s="9">
        <v>2000</v>
      </c>
      <c r="G624" s="9">
        <v>2140</v>
      </c>
      <c r="H624" s="9">
        <v>2550</v>
      </c>
      <c r="I624" s="9">
        <v>3080</v>
      </c>
      <c r="J624" s="9">
        <v>3390</v>
      </c>
      <c r="K624" s="7">
        <f t="shared" si="36"/>
        <v>3898</v>
      </c>
      <c r="L624" s="7">
        <f t="shared" si="37"/>
        <v>4407</v>
      </c>
      <c r="M624" s="7">
        <f t="shared" si="38"/>
        <v>4915</v>
      </c>
      <c r="N624" s="7">
        <f t="shared" si="39"/>
        <v>5424</v>
      </c>
    </row>
    <row r="625" spans="1:14" x14ac:dyDescent="0.25">
      <c r="A625" s="8" t="s">
        <v>384</v>
      </c>
      <c r="B625" s="8" t="s">
        <v>370</v>
      </c>
      <c r="C625" s="8" t="s">
        <v>382</v>
      </c>
      <c r="D625" s="8" t="s">
        <v>100</v>
      </c>
      <c r="E625" s="8" t="s">
        <v>1028</v>
      </c>
      <c r="F625" s="9">
        <v>1290</v>
      </c>
      <c r="G625" s="9">
        <v>1380</v>
      </c>
      <c r="H625" s="9">
        <v>1690</v>
      </c>
      <c r="I625" s="9">
        <v>2040</v>
      </c>
      <c r="J625" s="9">
        <v>2470</v>
      </c>
      <c r="K625" s="7">
        <f t="shared" si="36"/>
        <v>2840</v>
      </c>
      <c r="L625" s="7">
        <f t="shared" si="37"/>
        <v>3211</v>
      </c>
      <c r="M625" s="7">
        <f t="shared" si="38"/>
        <v>3581</v>
      </c>
      <c r="N625" s="7">
        <f t="shared" si="39"/>
        <v>3952</v>
      </c>
    </row>
    <row r="626" spans="1:14" x14ac:dyDescent="0.25">
      <c r="A626" s="8" t="s">
        <v>851</v>
      </c>
      <c r="B626" s="8" t="s">
        <v>796</v>
      </c>
      <c r="C626" s="8" t="s">
        <v>844</v>
      </c>
      <c r="D626" s="8" t="s">
        <v>100</v>
      </c>
      <c r="E626" s="8" t="s">
        <v>1028</v>
      </c>
      <c r="F626" s="9">
        <v>1440</v>
      </c>
      <c r="G626" s="9">
        <v>1600</v>
      </c>
      <c r="H626" s="9">
        <v>2100</v>
      </c>
      <c r="I626" s="9">
        <v>2660</v>
      </c>
      <c r="J626" s="9">
        <v>2780</v>
      </c>
      <c r="K626" s="7">
        <f t="shared" si="36"/>
        <v>3197</v>
      </c>
      <c r="L626" s="7">
        <f t="shared" si="37"/>
        <v>3614</v>
      </c>
      <c r="M626" s="7">
        <f t="shared" si="38"/>
        <v>4031</v>
      </c>
      <c r="N626" s="7">
        <f t="shared" si="39"/>
        <v>4448</v>
      </c>
    </row>
    <row r="627" spans="1:14" x14ac:dyDescent="0.25">
      <c r="A627" s="8" t="s">
        <v>852</v>
      </c>
      <c r="B627" s="8" t="s">
        <v>796</v>
      </c>
      <c r="C627" s="8" t="s">
        <v>800</v>
      </c>
      <c r="D627" s="8" t="s">
        <v>100</v>
      </c>
      <c r="E627" s="8" t="s">
        <v>1028</v>
      </c>
      <c r="F627" s="9">
        <v>1870</v>
      </c>
      <c r="G627" s="9">
        <v>2080</v>
      </c>
      <c r="H627" s="9">
        <v>2730</v>
      </c>
      <c r="I627" s="9">
        <v>3460</v>
      </c>
      <c r="J627" s="9">
        <v>3620</v>
      </c>
      <c r="K627" s="7">
        <f t="shared" si="36"/>
        <v>4163</v>
      </c>
      <c r="L627" s="7">
        <f t="shared" si="37"/>
        <v>4706</v>
      </c>
      <c r="M627" s="7">
        <f t="shared" si="38"/>
        <v>5249</v>
      </c>
      <c r="N627" s="7">
        <f t="shared" si="39"/>
        <v>5792</v>
      </c>
    </row>
    <row r="628" spans="1:14" x14ac:dyDescent="0.25">
      <c r="A628" s="8" t="s">
        <v>174</v>
      </c>
      <c r="B628" s="8" t="s">
        <v>169</v>
      </c>
      <c r="C628" s="8" t="s">
        <v>175</v>
      </c>
      <c r="D628" s="8" t="s">
        <v>100</v>
      </c>
      <c r="E628" s="8" t="s">
        <v>1028</v>
      </c>
      <c r="F628" s="9">
        <v>1740</v>
      </c>
      <c r="G628" s="9">
        <v>1750</v>
      </c>
      <c r="H628" s="9">
        <v>2300</v>
      </c>
      <c r="I628" s="9">
        <v>2770</v>
      </c>
      <c r="J628" s="9">
        <v>3380</v>
      </c>
      <c r="K628" s="7">
        <f t="shared" si="36"/>
        <v>3887</v>
      </c>
      <c r="L628" s="7">
        <f t="shared" si="37"/>
        <v>4394</v>
      </c>
      <c r="M628" s="7">
        <f t="shared" si="38"/>
        <v>4901</v>
      </c>
      <c r="N628" s="7">
        <f t="shared" si="39"/>
        <v>5408</v>
      </c>
    </row>
    <row r="629" spans="1:14" x14ac:dyDescent="0.25">
      <c r="A629" s="8" t="s">
        <v>176</v>
      </c>
      <c r="B629" s="8" t="s">
        <v>169</v>
      </c>
      <c r="C629" s="8" t="s">
        <v>175</v>
      </c>
      <c r="D629" s="8" t="s">
        <v>100</v>
      </c>
      <c r="E629" s="8" t="s">
        <v>1028</v>
      </c>
      <c r="F629" s="9">
        <v>1710</v>
      </c>
      <c r="G629" s="9">
        <v>1720</v>
      </c>
      <c r="H629" s="9">
        <v>2250</v>
      </c>
      <c r="I629" s="9">
        <v>2730</v>
      </c>
      <c r="J629" s="9">
        <v>3380</v>
      </c>
      <c r="K629" s="7">
        <f t="shared" si="36"/>
        <v>3887</v>
      </c>
      <c r="L629" s="7">
        <f t="shared" si="37"/>
        <v>4394</v>
      </c>
      <c r="M629" s="7">
        <f t="shared" si="38"/>
        <v>4901</v>
      </c>
      <c r="N629" s="7">
        <f t="shared" si="39"/>
        <v>5408</v>
      </c>
    </row>
    <row r="630" spans="1:14" x14ac:dyDescent="0.25">
      <c r="A630" s="8" t="s">
        <v>385</v>
      </c>
      <c r="B630" s="8" t="s">
        <v>370</v>
      </c>
      <c r="C630" s="8" t="s">
        <v>386</v>
      </c>
      <c r="D630" s="8" t="s">
        <v>100</v>
      </c>
      <c r="E630" s="8" t="s">
        <v>1028</v>
      </c>
      <c r="F630" s="9">
        <v>1230</v>
      </c>
      <c r="G630" s="9">
        <v>1340</v>
      </c>
      <c r="H630" s="9">
        <v>1620</v>
      </c>
      <c r="I630" s="9">
        <v>1950</v>
      </c>
      <c r="J630" s="9">
        <v>2420</v>
      </c>
      <c r="K630" s="7">
        <f t="shared" si="36"/>
        <v>2783</v>
      </c>
      <c r="L630" s="7">
        <f t="shared" si="37"/>
        <v>3146</v>
      </c>
      <c r="M630" s="7">
        <f t="shared" si="38"/>
        <v>3509</v>
      </c>
      <c r="N630" s="7">
        <f t="shared" si="39"/>
        <v>3872</v>
      </c>
    </row>
    <row r="631" spans="1:14" x14ac:dyDescent="0.25">
      <c r="A631" s="8" t="s">
        <v>137</v>
      </c>
      <c r="B631" s="8" t="s">
        <v>98</v>
      </c>
      <c r="C631" s="8" t="s">
        <v>138</v>
      </c>
      <c r="D631" s="8" t="s">
        <v>100</v>
      </c>
      <c r="E631" s="8" t="s">
        <v>1028</v>
      </c>
      <c r="F631" s="9">
        <v>1360</v>
      </c>
      <c r="G631" s="9">
        <v>1400</v>
      </c>
      <c r="H631" s="9">
        <v>1830</v>
      </c>
      <c r="I631" s="9">
        <v>2320</v>
      </c>
      <c r="J631" s="9">
        <v>2510</v>
      </c>
      <c r="K631" s="7">
        <f t="shared" si="36"/>
        <v>2886</v>
      </c>
      <c r="L631" s="7">
        <f t="shared" si="37"/>
        <v>3263</v>
      </c>
      <c r="M631" s="7">
        <f t="shared" si="38"/>
        <v>3639</v>
      </c>
      <c r="N631" s="7">
        <f t="shared" si="39"/>
        <v>4016</v>
      </c>
    </row>
    <row r="632" spans="1:14" x14ac:dyDescent="0.25">
      <c r="A632" s="8" t="s">
        <v>387</v>
      </c>
      <c r="B632" s="8" t="s">
        <v>370</v>
      </c>
      <c r="C632" s="8" t="s">
        <v>388</v>
      </c>
      <c r="D632" s="8" t="s">
        <v>100</v>
      </c>
      <c r="E632" s="8" t="s">
        <v>1028</v>
      </c>
      <c r="F632" s="9">
        <v>1630</v>
      </c>
      <c r="G632" s="9">
        <v>1740</v>
      </c>
      <c r="H632" s="9">
        <v>2130</v>
      </c>
      <c r="I632" s="9">
        <v>2570</v>
      </c>
      <c r="J632" s="9">
        <v>3110</v>
      </c>
      <c r="K632" s="7">
        <f t="shared" si="36"/>
        <v>3576</v>
      </c>
      <c r="L632" s="7">
        <f t="shared" si="37"/>
        <v>4043</v>
      </c>
      <c r="M632" s="7">
        <f t="shared" si="38"/>
        <v>4509</v>
      </c>
      <c r="N632" s="7">
        <f t="shared" si="39"/>
        <v>4976</v>
      </c>
    </row>
    <row r="633" spans="1:14" x14ac:dyDescent="0.25">
      <c r="A633" s="8" t="s">
        <v>389</v>
      </c>
      <c r="B633" s="8" t="s">
        <v>370</v>
      </c>
      <c r="C633" s="8" t="s">
        <v>390</v>
      </c>
      <c r="D633" s="8" t="s">
        <v>100</v>
      </c>
      <c r="E633" s="8" t="s">
        <v>1028</v>
      </c>
      <c r="F633" s="9">
        <v>1320</v>
      </c>
      <c r="G633" s="9">
        <v>1410</v>
      </c>
      <c r="H633" s="9">
        <v>1730</v>
      </c>
      <c r="I633" s="9">
        <v>2090</v>
      </c>
      <c r="J633" s="9">
        <v>2530</v>
      </c>
      <c r="K633" s="7">
        <f t="shared" si="36"/>
        <v>2909</v>
      </c>
      <c r="L633" s="7">
        <f t="shared" si="37"/>
        <v>3289</v>
      </c>
      <c r="M633" s="7">
        <f t="shared" si="38"/>
        <v>3668</v>
      </c>
      <c r="N633" s="7">
        <f t="shared" si="39"/>
        <v>4048</v>
      </c>
    </row>
    <row r="634" spans="1:14" x14ac:dyDescent="0.25">
      <c r="A634" s="8" t="s">
        <v>139</v>
      </c>
      <c r="B634" s="8" t="s">
        <v>98</v>
      </c>
      <c r="C634" s="8" t="s">
        <v>140</v>
      </c>
      <c r="D634" s="8" t="s">
        <v>100</v>
      </c>
      <c r="E634" s="8" t="s">
        <v>1028</v>
      </c>
      <c r="F634" s="9">
        <v>1410</v>
      </c>
      <c r="G634" s="9">
        <v>1540</v>
      </c>
      <c r="H634" s="9">
        <v>1960</v>
      </c>
      <c r="I634" s="9">
        <v>2430</v>
      </c>
      <c r="J634" s="9">
        <v>2710</v>
      </c>
      <c r="K634" s="7">
        <f t="shared" si="36"/>
        <v>3116</v>
      </c>
      <c r="L634" s="7">
        <f t="shared" si="37"/>
        <v>3523</v>
      </c>
      <c r="M634" s="7">
        <f t="shared" si="38"/>
        <v>3929</v>
      </c>
      <c r="N634" s="7">
        <f t="shared" si="39"/>
        <v>4336</v>
      </c>
    </row>
    <row r="635" spans="1:14" x14ac:dyDescent="0.25">
      <c r="A635" s="8" t="s">
        <v>857</v>
      </c>
      <c r="B635" s="8" t="s">
        <v>796</v>
      </c>
      <c r="C635" s="8" t="s">
        <v>846</v>
      </c>
      <c r="D635" s="8" t="s">
        <v>100</v>
      </c>
      <c r="E635" s="8" t="s">
        <v>1028</v>
      </c>
      <c r="F635" s="9">
        <v>1710</v>
      </c>
      <c r="G635" s="9">
        <v>1720</v>
      </c>
      <c r="H635" s="9">
        <v>2250</v>
      </c>
      <c r="I635" s="9">
        <v>2730</v>
      </c>
      <c r="J635" s="9">
        <v>3380</v>
      </c>
      <c r="K635" s="7">
        <f t="shared" si="36"/>
        <v>3887</v>
      </c>
      <c r="L635" s="7">
        <f t="shared" si="37"/>
        <v>4394</v>
      </c>
      <c r="M635" s="7">
        <f t="shared" si="38"/>
        <v>4901</v>
      </c>
      <c r="N635" s="7">
        <f t="shared" si="39"/>
        <v>5408</v>
      </c>
    </row>
    <row r="636" spans="1:14" x14ac:dyDescent="0.25">
      <c r="A636" s="6" t="s">
        <v>391</v>
      </c>
      <c r="B636" s="6" t="s">
        <v>370</v>
      </c>
      <c r="C636" s="6" t="s">
        <v>392</v>
      </c>
      <c r="D636" s="8" t="s">
        <v>100</v>
      </c>
      <c r="E636" s="8" t="s">
        <v>1028</v>
      </c>
      <c r="F636" s="9">
        <v>1270</v>
      </c>
      <c r="G636" s="9">
        <v>1360</v>
      </c>
      <c r="H636" s="9">
        <v>1660</v>
      </c>
      <c r="I636" s="9">
        <v>2000</v>
      </c>
      <c r="J636" s="9">
        <v>2430</v>
      </c>
      <c r="K636" s="7">
        <f t="shared" si="36"/>
        <v>2794</v>
      </c>
      <c r="L636" s="7">
        <f t="shared" si="37"/>
        <v>3159</v>
      </c>
      <c r="M636" s="7">
        <f t="shared" si="38"/>
        <v>3523</v>
      </c>
      <c r="N636" s="7">
        <f t="shared" si="39"/>
        <v>3888</v>
      </c>
    </row>
    <row r="637" spans="1:14" x14ac:dyDescent="0.25">
      <c r="A637" s="8" t="s">
        <v>393</v>
      </c>
      <c r="B637" s="8" t="s">
        <v>370</v>
      </c>
      <c r="C637" s="8" t="s">
        <v>392</v>
      </c>
      <c r="D637" s="8" t="s">
        <v>100</v>
      </c>
      <c r="E637" s="8" t="s">
        <v>1028</v>
      </c>
      <c r="F637" s="9">
        <v>1270</v>
      </c>
      <c r="G637" s="9">
        <v>1360</v>
      </c>
      <c r="H637" s="9">
        <v>1660</v>
      </c>
      <c r="I637" s="9">
        <v>2000</v>
      </c>
      <c r="J637" s="9">
        <v>2430</v>
      </c>
      <c r="K637" s="7">
        <f t="shared" si="36"/>
        <v>2794</v>
      </c>
      <c r="L637" s="7">
        <f t="shared" si="37"/>
        <v>3159</v>
      </c>
      <c r="M637" s="7">
        <f t="shared" si="38"/>
        <v>3523</v>
      </c>
      <c r="N637" s="7">
        <f t="shared" si="39"/>
        <v>3888</v>
      </c>
    </row>
  </sheetData>
  <autoFilter ref="A1:N637" xr:uid="{00000000-0001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C795-2AEE-4247-9656-77DEC6CDFB87}">
  <sheetPr filterMode="1"/>
  <dimension ref="A1:N637"/>
  <sheetViews>
    <sheetView zoomScale="85" zoomScaleNormal="85" workbookViewId="0">
      <selection activeCell="N652" sqref="N652:S660"/>
    </sheetView>
  </sheetViews>
  <sheetFormatPr defaultRowHeight="15" outlineLevelCol="2" x14ac:dyDescent="0.25"/>
  <cols>
    <col min="1" max="1" width="11.42578125" customWidth="1"/>
    <col min="2" max="2" width="48.5703125" customWidth="1"/>
    <col min="3" max="3" width="21.5703125" bestFit="1" customWidth="1"/>
    <col min="4" max="4" width="7.140625" bestFit="1" customWidth="1"/>
    <col min="5" max="5" width="26.5703125" hidden="1" customWidth="1"/>
    <col min="6" max="14" width="9.140625" customWidth="1" outlineLevel="2"/>
  </cols>
  <sheetData>
    <row r="1" spans="1:14" ht="51.75" x14ac:dyDescent="0.25">
      <c r="A1" s="4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21" t="s">
        <v>1040</v>
      </c>
      <c r="G1" s="21" t="s">
        <v>1041</v>
      </c>
      <c r="H1" s="21" t="s">
        <v>1042</v>
      </c>
      <c r="I1" s="21" t="s">
        <v>1043</v>
      </c>
      <c r="J1" s="21" t="s">
        <v>1044</v>
      </c>
      <c r="K1" s="21" t="s">
        <v>1045</v>
      </c>
      <c r="L1" s="21" t="s">
        <v>1046</v>
      </c>
      <c r="M1" s="21" t="s">
        <v>1047</v>
      </c>
      <c r="N1" s="21" t="s">
        <v>1048</v>
      </c>
    </row>
    <row r="2" spans="1:14" hidden="1" x14ac:dyDescent="0.25">
      <c r="A2" s="31" t="s">
        <v>394</v>
      </c>
      <c r="B2" s="31" t="s">
        <v>103</v>
      </c>
      <c r="C2" s="31" t="s">
        <v>395</v>
      </c>
      <c r="D2" s="31" t="s">
        <v>200</v>
      </c>
      <c r="E2" s="31" t="s">
        <v>1028</v>
      </c>
      <c r="F2" s="29"/>
      <c r="G2" s="29"/>
      <c r="H2" s="29"/>
      <c r="I2" s="29"/>
      <c r="J2" s="29"/>
      <c r="K2" s="29"/>
      <c r="L2" s="29"/>
      <c r="M2" s="29"/>
      <c r="N2" s="29"/>
    </row>
    <row r="3" spans="1:14" hidden="1" x14ac:dyDescent="0.25">
      <c r="A3" s="28" t="s">
        <v>396</v>
      </c>
      <c r="B3" s="28" t="s">
        <v>103</v>
      </c>
      <c r="C3" s="28" t="s">
        <v>397</v>
      </c>
      <c r="D3" s="28" t="s">
        <v>200</v>
      </c>
      <c r="E3" s="28" t="s">
        <v>1028</v>
      </c>
      <c r="F3" s="30"/>
      <c r="G3" s="30"/>
      <c r="H3" s="30"/>
      <c r="I3" s="30"/>
      <c r="J3" s="30"/>
      <c r="K3" s="29"/>
      <c r="L3" s="29"/>
      <c r="M3" s="29"/>
      <c r="N3" s="29"/>
    </row>
    <row r="4" spans="1:14" hidden="1" x14ac:dyDescent="0.25">
      <c r="A4" s="28" t="s">
        <v>398</v>
      </c>
      <c r="B4" s="28" t="s">
        <v>103</v>
      </c>
      <c r="C4" s="28" t="s">
        <v>397</v>
      </c>
      <c r="D4" s="28" t="s">
        <v>200</v>
      </c>
      <c r="E4" s="28" t="s">
        <v>1028</v>
      </c>
      <c r="F4" s="30"/>
      <c r="G4" s="30"/>
      <c r="H4" s="30"/>
      <c r="I4" s="30"/>
      <c r="J4" s="30"/>
      <c r="K4" s="29"/>
      <c r="L4" s="29"/>
      <c r="M4" s="29"/>
      <c r="N4" s="29"/>
    </row>
    <row r="5" spans="1:14" hidden="1" x14ac:dyDescent="0.25">
      <c r="A5" s="28" t="s">
        <v>399</v>
      </c>
      <c r="B5" s="28" t="s">
        <v>103</v>
      </c>
      <c r="C5" s="28" t="s">
        <v>397</v>
      </c>
      <c r="D5" s="28" t="s">
        <v>200</v>
      </c>
      <c r="E5" s="28" t="s">
        <v>1028</v>
      </c>
      <c r="F5" s="30"/>
      <c r="G5" s="30"/>
      <c r="H5" s="30"/>
      <c r="I5" s="30"/>
      <c r="J5" s="30"/>
      <c r="K5" s="29"/>
      <c r="L5" s="29"/>
      <c r="M5" s="29"/>
      <c r="N5" s="29"/>
    </row>
    <row r="6" spans="1:14" hidden="1" x14ac:dyDescent="0.25">
      <c r="A6" s="28" t="s">
        <v>893</v>
      </c>
      <c r="B6" s="28" t="s">
        <v>894</v>
      </c>
      <c r="C6" s="28" t="s">
        <v>895</v>
      </c>
      <c r="D6" s="28" t="s">
        <v>144</v>
      </c>
      <c r="E6" s="28" t="s">
        <v>1028</v>
      </c>
      <c r="F6" s="30"/>
      <c r="G6" s="30"/>
      <c r="H6" s="30"/>
      <c r="I6" s="30"/>
      <c r="J6" s="30"/>
      <c r="K6" s="29"/>
      <c r="L6" s="29"/>
      <c r="M6" s="29"/>
      <c r="N6" s="29"/>
    </row>
    <row r="7" spans="1:14" hidden="1" x14ac:dyDescent="0.25">
      <c r="A7" s="28" t="s">
        <v>400</v>
      </c>
      <c r="B7" s="28" t="s">
        <v>103</v>
      </c>
      <c r="C7" s="28" t="s">
        <v>401</v>
      </c>
      <c r="D7" s="28" t="s">
        <v>200</v>
      </c>
      <c r="E7" s="28" t="s">
        <v>1028</v>
      </c>
      <c r="F7" s="30"/>
      <c r="G7" s="30"/>
      <c r="H7" s="30"/>
      <c r="I7" s="30"/>
      <c r="J7" s="30"/>
      <c r="K7" s="29"/>
      <c r="L7" s="29"/>
      <c r="M7" s="29"/>
      <c r="N7" s="29"/>
    </row>
    <row r="8" spans="1:14" hidden="1" x14ac:dyDescent="0.25">
      <c r="A8" s="28" t="s">
        <v>402</v>
      </c>
      <c r="B8" s="28" t="s">
        <v>103</v>
      </c>
      <c r="C8" s="28" t="s">
        <v>403</v>
      </c>
      <c r="D8" s="28" t="s">
        <v>200</v>
      </c>
      <c r="E8" s="28" t="s">
        <v>1028</v>
      </c>
      <c r="F8" s="30"/>
      <c r="G8" s="30"/>
      <c r="H8" s="30"/>
      <c r="I8" s="30"/>
      <c r="J8" s="30"/>
      <c r="K8" s="29"/>
      <c r="L8" s="29"/>
      <c r="M8" s="29"/>
      <c r="N8" s="29"/>
    </row>
    <row r="9" spans="1:14" hidden="1" x14ac:dyDescent="0.25">
      <c r="A9" s="28" t="s">
        <v>404</v>
      </c>
      <c r="B9" s="28" t="s">
        <v>103</v>
      </c>
      <c r="C9" s="28" t="s">
        <v>405</v>
      </c>
      <c r="D9" s="28" t="s">
        <v>200</v>
      </c>
      <c r="E9" s="28" t="s">
        <v>1028</v>
      </c>
      <c r="F9" s="30"/>
      <c r="G9" s="30"/>
      <c r="H9" s="30"/>
      <c r="I9" s="30"/>
      <c r="J9" s="30"/>
      <c r="K9" s="29"/>
      <c r="L9" s="29"/>
      <c r="M9" s="29"/>
      <c r="N9" s="29"/>
    </row>
    <row r="10" spans="1:14" hidden="1" x14ac:dyDescent="0.25">
      <c r="A10" s="28" t="s">
        <v>406</v>
      </c>
      <c r="B10" s="28" t="s">
        <v>103</v>
      </c>
      <c r="C10" s="28" t="s">
        <v>407</v>
      </c>
      <c r="D10" s="28" t="s">
        <v>200</v>
      </c>
      <c r="E10" s="28" t="s">
        <v>1028</v>
      </c>
      <c r="F10" s="30"/>
      <c r="G10" s="30"/>
      <c r="H10" s="30"/>
      <c r="I10" s="30"/>
      <c r="J10" s="30"/>
      <c r="K10" s="29"/>
      <c r="L10" s="29"/>
      <c r="M10" s="29"/>
      <c r="N10" s="29"/>
    </row>
    <row r="11" spans="1:14" hidden="1" x14ac:dyDescent="0.25">
      <c r="A11" s="28" t="s">
        <v>408</v>
      </c>
      <c r="B11" s="28" t="s">
        <v>103</v>
      </c>
      <c r="C11" s="28" t="s">
        <v>409</v>
      </c>
      <c r="D11" s="28" t="s">
        <v>200</v>
      </c>
      <c r="E11" s="28" t="s">
        <v>1028</v>
      </c>
      <c r="F11" s="30"/>
      <c r="G11" s="30"/>
      <c r="H11" s="30"/>
      <c r="I11" s="30"/>
      <c r="J11" s="30"/>
      <c r="K11" s="29"/>
      <c r="L11" s="29"/>
      <c r="M11" s="29"/>
      <c r="N11" s="29"/>
    </row>
    <row r="12" spans="1:14" hidden="1" x14ac:dyDescent="0.25">
      <c r="A12" s="28" t="s">
        <v>410</v>
      </c>
      <c r="B12" s="28" t="s">
        <v>103</v>
      </c>
      <c r="C12" s="28" t="s">
        <v>411</v>
      </c>
      <c r="D12" s="28" t="s">
        <v>200</v>
      </c>
      <c r="E12" s="28" t="s">
        <v>1028</v>
      </c>
      <c r="F12" s="30"/>
      <c r="G12" s="30"/>
      <c r="H12" s="30"/>
      <c r="I12" s="30"/>
      <c r="J12" s="30"/>
      <c r="K12" s="29"/>
      <c r="L12" s="29"/>
      <c r="M12" s="29"/>
      <c r="N12" s="29"/>
    </row>
    <row r="13" spans="1:14" hidden="1" x14ac:dyDescent="0.25">
      <c r="A13" s="28" t="s">
        <v>412</v>
      </c>
      <c r="B13" s="28" t="s">
        <v>103</v>
      </c>
      <c r="C13" s="28" t="s">
        <v>413</v>
      </c>
      <c r="D13" s="28" t="s">
        <v>200</v>
      </c>
      <c r="E13" s="28" t="s">
        <v>1028</v>
      </c>
      <c r="F13" s="30"/>
      <c r="G13" s="30"/>
      <c r="H13" s="30"/>
      <c r="I13" s="30"/>
      <c r="J13" s="30"/>
      <c r="K13" s="29"/>
      <c r="L13" s="29"/>
      <c r="M13" s="29"/>
      <c r="N13" s="29"/>
    </row>
    <row r="14" spans="1:14" hidden="1" x14ac:dyDescent="0.25">
      <c r="A14" s="28" t="s">
        <v>414</v>
      </c>
      <c r="B14" s="28" t="s">
        <v>103</v>
      </c>
      <c r="C14" s="28" t="s">
        <v>413</v>
      </c>
      <c r="D14" s="28" t="s">
        <v>200</v>
      </c>
      <c r="E14" s="28" t="s">
        <v>1028</v>
      </c>
      <c r="F14" s="30"/>
      <c r="G14" s="30"/>
      <c r="H14" s="30"/>
      <c r="I14" s="30"/>
      <c r="J14" s="30"/>
      <c r="K14" s="29"/>
      <c r="L14" s="29"/>
      <c r="M14" s="29"/>
      <c r="N14" s="29"/>
    </row>
    <row r="15" spans="1:14" hidden="1" x14ac:dyDescent="0.25">
      <c r="A15" s="28" t="s">
        <v>415</v>
      </c>
      <c r="B15" s="28" t="s">
        <v>103</v>
      </c>
      <c r="C15" s="28" t="s">
        <v>413</v>
      </c>
      <c r="D15" s="28" t="s">
        <v>200</v>
      </c>
      <c r="E15" s="28" t="s">
        <v>1028</v>
      </c>
      <c r="F15" s="30"/>
      <c r="G15" s="30"/>
      <c r="H15" s="30"/>
      <c r="I15" s="30"/>
      <c r="J15" s="30"/>
      <c r="K15" s="29"/>
      <c r="L15" s="29"/>
      <c r="M15" s="29"/>
      <c r="N15" s="29"/>
    </row>
    <row r="16" spans="1:14" hidden="1" x14ac:dyDescent="0.25">
      <c r="A16" s="28" t="s">
        <v>416</v>
      </c>
      <c r="B16" s="28" t="s">
        <v>103</v>
      </c>
      <c r="C16" s="28" t="s">
        <v>413</v>
      </c>
      <c r="D16" s="28" t="s">
        <v>200</v>
      </c>
      <c r="E16" s="28" t="s">
        <v>1028</v>
      </c>
      <c r="F16" s="30"/>
      <c r="G16" s="30"/>
      <c r="H16" s="30"/>
      <c r="I16" s="30"/>
      <c r="J16" s="30"/>
      <c r="K16" s="29"/>
      <c r="L16" s="29"/>
      <c r="M16" s="29"/>
      <c r="N16" s="29"/>
    </row>
    <row r="17" spans="1:14" hidden="1" x14ac:dyDescent="0.25">
      <c r="A17" s="28" t="s">
        <v>417</v>
      </c>
      <c r="B17" s="28" t="s">
        <v>103</v>
      </c>
      <c r="C17" s="28" t="s">
        <v>413</v>
      </c>
      <c r="D17" s="28" t="s">
        <v>200</v>
      </c>
      <c r="E17" s="28" t="s">
        <v>1028</v>
      </c>
      <c r="F17" s="30"/>
      <c r="G17" s="30"/>
      <c r="H17" s="30"/>
      <c r="I17" s="30"/>
      <c r="J17" s="30"/>
      <c r="K17" s="29"/>
      <c r="L17" s="29"/>
      <c r="M17" s="29"/>
      <c r="N17" s="29"/>
    </row>
    <row r="18" spans="1:14" hidden="1" x14ac:dyDescent="0.25">
      <c r="A18" s="28" t="s">
        <v>418</v>
      </c>
      <c r="B18" s="28" t="s">
        <v>103</v>
      </c>
      <c r="C18" s="28" t="s">
        <v>419</v>
      </c>
      <c r="D18" s="28" t="s">
        <v>200</v>
      </c>
      <c r="E18" s="28" t="s">
        <v>1028</v>
      </c>
      <c r="F18" s="30"/>
      <c r="G18" s="30"/>
      <c r="H18" s="30"/>
      <c r="I18" s="30"/>
      <c r="J18" s="30"/>
      <c r="K18" s="29"/>
      <c r="L18" s="29"/>
      <c r="M18" s="29"/>
      <c r="N18" s="29"/>
    </row>
    <row r="19" spans="1:14" hidden="1" x14ac:dyDescent="0.25">
      <c r="A19" s="28" t="s">
        <v>436</v>
      </c>
      <c r="B19" s="28" t="s">
        <v>103</v>
      </c>
      <c r="C19" s="28" t="s">
        <v>437</v>
      </c>
      <c r="D19" s="28" t="s">
        <v>200</v>
      </c>
      <c r="E19" s="28" t="s">
        <v>1028</v>
      </c>
      <c r="F19" s="30"/>
      <c r="G19" s="30"/>
      <c r="H19" s="30"/>
      <c r="I19" s="30"/>
      <c r="J19" s="30"/>
      <c r="K19" s="29"/>
      <c r="L19" s="29"/>
      <c r="M19" s="29"/>
      <c r="N19" s="29"/>
    </row>
    <row r="20" spans="1:14" hidden="1" x14ac:dyDescent="0.25">
      <c r="A20" s="28" t="s">
        <v>442</v>
      </c>
      <c r="B20" s="28" t="s">
        <v>103</v>
      </c>
      <c r="C20" s="28" t="s">
        <v>443</v>
      </c>
      <c r="D20" s="28" t="s">
        <v>200</v>
      </c>
      <c r="E20" s="28" t="s">
        <v>1028</v>
      </c>
      <c r="F20" s="30"/>
      <c r="G20" s="30"/>
      <c r="H20" s="30"/>
      <c r="I20" s="30"/>
      <c r="J20" s="30"/>
      <c r="K20" s="29"/>
      <c r="L20" s="29"/>
      <c r="M20" s="29"/>
      <c r="N20" s="29"/>
    </row>
    <row r="21" spans="1:14" hidden="1" x14ac:dyDescent="0.25">
      <c r="A21" s="28" t="s">
        <v>60</v>
      </c>
      <c r="B21" s="28" t="s">
        <v>61</v>
      </c>
      <c r="C21" s="28" t="s">
        <v>62</v>
      </c>
      <c r="D21" s="28" t="s">
        <v>63</v>
      </c>
      <c r="E21" s="28" t="s">
        <v>1028</v>
      </c>
      <c r="F21" s="30"/>
      <c r="G21" s="30"/>
      <c r="H21" s="30"/>
      <c r="I21" s="30"/>
      <c r="J21" s="30"/>
      <c r="K21" s="29"/>
      <c r="L21" s="29"/>
      <c r="M21" s="29"/>
      <c r="N21" s="29"/>
    </row>
    <row r="22" spans="1:14" hidden="1" x14ac:dyDescent="0.25">
      <c r="A22" s="28" t="s">
        <v>446</v>
      </c>
      <c r="B22" s="28" t="s">
        <v>103</v>
      </c>
      <c r="C22" s="28" t="s">
        <v>395</v>
      </c>
      <c r="D22" s="28" t="s">
        <v>200</v>
      </c>
      <c r="E22" s="28" t="s">
        <v>1028</v>
      </c>
      <c r="F22" s="30"/>
      <c r="G22" s="30"/>
      <c r="H22" s="30"/>
      <c r="I22" s="30"/>
      <c r="J22" s="30"/>
      <c r="K22" s="29"/>
      <c r="L22" s="29"/>
      <c r="M22" s="29"/>
      <c r="N22" s="29"/>
    </row>
    <row r="23" spans="1:14" hidden="1" x14ac:dyDescent="0.25">
      <c r="A23" s="28" t="s">
        <v>858</v>
      </c>
      <c r="B23" s="28" t="s">
        <v>859</v>
      </c>
      <c r="C23" s="28" t="s">
        <v>860</v>
      </c>
      <c r="D23" s="28" t="s">
        <v>144</v>
      </c>
      <c r="E23" s="28" t="s">
        <v>1028</v>
      </c>
      <c r="F23" s="30"/>
      <c r="G23" s="30"/>
      <c r="H23" s="30"/>
      <c r="I23" s="30"/>
      <c r="J23" s="30"/>
      <c r="K23" s="29"/>
      <c r="L23" s="29"/>
      <c r="M23" s="29"/>
      <c r="N23" s="29"/>
    </row>
    <row r="24" spans="1:14" hidden="1" x14ac:dyDescent="0.25">
      <c r="A24" s="28" t="s">
        <v>455</v>
      </c>
      <c r="B24" s="28" t="s">
        <v>103</v>
      </c>
      <c r="C24" s="28" t="s">
        <v>456</v>
      </c>
      <c r="D24" s="28" t="s">
        <v>200</v>
      </c>
      <c r="E24" s="28" t="s">
        <v>1028</v>
      </c>
      <c r="F24" s="30"/>
      <c r="G24" s="30"/>
      <c r="H24" s="30"/>
      <c r="I24" s="30"/>
      <c r="J24" s="30"/>
      <c r="K24" s="29"/>
      <c r="L24" s="29"/>
      <c r="M24" s="29"/>
      <c r="N24" s="29"/>
    </row>
    <row r="25" spans="1:14" hidden="1" x14ac:dyDescent="0.25">
      <c r="A25" s="28" t="s">
        <v>457</v>
      </c>
      <c r="B25" s="28" t="s">
        <v>103</v>
      </c>
      <c r="C25" s="28" t="s">
        <v>458</v>
      </c>
      <c r="D25" s="28" t="s">
        <v>200</v>
      </c>
      <c r="E25" s="28" t="s">
        <v>1028</v>
      </c>
      <c r="F25" s="30"/>
      <c r="G25" s="30"/>
      <c r="H25" s="30"/>
      <c r="I25" s="30"/>
      <c r="J25" s="30"/>
      <c r="K25" s="29"/>
      <c r="L25" s="29"/>
      <c r="M25" s="29"/>
      <c r="N25" s="29"/>
    </row>
    <row r="26" spans="1:14" hidden="1" x14ac:dyDescent="0.25">
      <c r="A26" s="28" t="s">
        <v>463</v>
      </c>
      <c r="B26" s="28" t="s">
        <v>103</v>
      </c>
      <c r="C26" s="28" t="s">
        <v>464</v>
      </c>
      <c r="D26" s="28" t="s">
        <v>200</v>
      </c>
      <c r="E26" s="28" t="s">
        <v>1028</v>
      </c>
      <c r="F26" s="30"/>
      <c r="G26" s="30"/>
      <c r="H26" s="30"/>
      <c r="I26" s="30"/>
      <c r="J26" s="30"/>
      <c r="K26" s="29"/>
      <c r="L26" s="29"/>
      <c r="M26" s="29"/>
      <c r="N26" s="29"/>
    </row>
    <row r="27" spans="1:14" hidden="1" x14ac:dyDescent="0.25">
      <c r="A27" s="28" t="s">
        <v>478</v>
      </c>
      <c r="B27" s="28" t="s">
        <v>103</v>
      </c>
      <c r="C27" s="28" t="s">
        <v>479</v>
      </c>
      <c r="D27" s="28" t="s">
        <v>200</v>
      </c>
      <c r="E27" s="28" t="s">
        <v>1028</v>
      </c>
      <c r="F27" s="30"/>
      <c r="G27" s="30"/>
      <c r="H27" s="30"/>
      <c r="I27" s="30"/>
      <c r="J27" s="30"/>
      <c r="K27" s="29"/>
      <c r="L27" s="29"/>
      <c r="M27" s="29"/>
      <c r="N27" s="29"/>
    </row>
    <row r="28" spans="1:14" hidden="1" x14ac:dyDescent="0.25">
      <c r="A28" s="28" t="s">
        <v>480</v>
      </c>
      <c r="B28" s="28" t="s">
        <v>103</v>
      </c>
      <c r="C28" s="28" t="s">
        <v>481</v>
      </c>
      <c r="D28" s="28" t="s">
        <v>200</v>
      </c>
      <c r="E28" s="28" t="s">
        <v>1028</v>
      </c>
      <c r="F28" s="30"/>
      <c r="G28" s="30"/>
      <c r="H28" s="30"/>
      <c r="I28" s="30"/>
      <c r="J28" s="30"/>
      <c r="K28" s="29"/>
      <c r="L28" s="29"/>
      <c r="M28" s="29"/>
      <c r="N28" s="29"/>
    </row>
    <row r="29" spans="1:14" hidden="1" x14ac:dyDescent="0.25">
      <c r="A29" s="28" t="s">
        <v>861</v>
      </c>
      <c r="B29" s="28" t="s">
        <v>859</v>
      </c>
      <c r="C29" s="28" t="s">
        <v>860</v>
      </c>
      <c r="D29" s="28" t="s">
        <v>144</v>
      </c>
      <c r="E29" s="28" t="s">
        <v>1028</v>
      </c>
      <c r="F29" s="30"/>
      <c r="G29" s="30"/>
      <c r="H29" s="30"/>
      <c r="I29" s="30"/>
      <c r="J29" s="30"/>
      <c r="K29" s="29"/>
      <c r="L29" s="29"/>
      <c r="M29" s="29"/>
      <c r="N29" s="29"/>
    </row>
    <row r="30" spans="1:14" hidden="1" x14ac:dyDescent="0.25">
      <c r="A30" s="28" t="s">
        <v>482</v>
      </c>
      <c r="B30" s="28" t="s">
        <v>103</v>
      </c>
      <c r="C30" s="28" t="s">
        <v>483</v>
      </c>
      <c r="D30" s="28" t="s">
        <v>200</v>
      </c>
      <c r="E30" s="28" t="s">
        <v>1028</v>
      </c>
      <c r="F30" s="30"/>
      <c r="G30" s="30"/>
      <c r="H30" s="30"/>
      <c r="I30" s="30"/>
      <c r="J30" s="30"/>
      <c r="K30" s="29"/>
      <c r="L30" s="29"/>
      <c r="M30" s="29"/>
      <c r="N30" s="29"/>
    </row>
    <row r="31" spans="1:14" hidden="1" x14ac:dyDescent="0.25">
      <c r="A31" s="28" t="s">
        <v>484</v>
      </c>
      <c r="B31" s="28" t="s">
        <v>103</v>
      </c>
      <c r="C31" s="28" t="s">
        <v>485</v>
      </c>
      <c r="D31" s="28" t="s">
        <v>200</v>
      </c>
      <c r="E31" s="28" t="s">
        <v>1028</v>
      </c>
      <c r="F31" s="30"/>
      <c r="G31" s="30"/>
      <c r="H31" s="30"/>
      <c r="I31" s="30"/>
      <c r="J31" s="30"/>
      <c r="K31" s="29"/>
      <c r="L31" s="29"/>
      <c r="M31" s="29"/>
      <c r="N31" s="29"/>
    </row>
    <row r="32" spans="1:14" hidden="1" x14ac:dyDescent="0.25">
      <c r="A32" s="28" t="s">
        <v>486</v>
      </c>
      <c r="B32" s="28" t="s">
        <v>103</v>
      </c>
      <c r="C32" s="28" t="s">
        <v>487</v>
      </c>
      <c r="D32" s="28" t="s">
        <v>200</v>
      </c>
      <c r="E32" s="28" t="s">
        <v>1028</v>
      </c>
      <c r="F32" s="30"/>
      <c r="G32" s="30"/>
      <c r="H32" s="30"/>
      <c r="I32" s="30"/>
      <c r="J32" s="30"/>
      <c r="K32" s="29"/>
      <c r="L32" s="29"/>
      <c r="M32" s="29"/>
      <c r="N32" s="29"/>
    </row>
    <row r="33" spans="1:14" hidden="1" x14ac:dyDescent="0.25">
      <c r="A33" s="28" t="s">
        <v>488</v>
      </c>
      <c r="B33" s="28" t="s">
        <v>103</v>
      </c>
      <c r="C33" s="28" t="s">
        <v>487</v>
      </c>
      <c r="D33" s="28" t="s">
        <v>200</v>
      </c>
      <c r="E33" s="28" t="s">
        <v>1028</v>
      </c>
      <c r="F33" s="30"/>
      <c r="G33" s="30"/>
      <c r="H33" s="30"/>
      <c r="I33" s="30"/>
      <c r="J33" s="30"/>
      <c r="K33" s="29"/>
      <c r="L33" s="29"/>
      <c r="M33" s="29"/>
      <c r="N33" s="29"/>
    </row>
    <row r="34" spans="1:14" hidden="1" x14ac:dyDescent="0.25">
      <c r="A34" s="28" t="s">
        <v>489</v>
      </c>
      <c r="B34" s="28" t="s">
        <v>103</v>
      </c>
      <c r="C34" s="28" t="s">
        <v>490</v>
      </c>
      <c r="D34" s="28" t="s">
        <v>200</v>
      </c>
      <c r="E34" s="28" t="s">
        <v>1028</v>
      </c>
      <c r="F34" s="30"/>
      <c r="G34" s="30"/>
      <c r="H34" s="30"/>
      <c r="I34" s="30"/>
      <c r="J34" s="30"/>
      <c r="K34" s="29"/>
      <c r="L34" s="29"/>
      <c r="M34" s="29"/>
      <c r="N34" s="29"/>
    </row>
    <row r="35" spans="1:14" hidden="1" x14ac:dyDescent="0.25">
      <c r="A35" s="28" t="s">
        <v>491</v>
      </c>
      <c r="B35" s="28" t="s">
        <v>103</v>
      </c>
      <c r="C35" s="28" t="s">
        <v>492</v>
      </c>
      <c r="D35" s="28" t="s">
        <v>200</v>
      </c>
      <c r="E35" s="28" t="s">
        <v>1028</v>
      </c>
      <c r="F35" s="30"/>
      <c r="G35" s="30"/>
      <c r="H35" s="30"/>
      <c r="I35" s="30"/>
      <c r="J35" s="30"/>
      <c r="K35" s="29"/>
      <c r="L35" s="29"/>
      <c r="M35" s="29"/>
      <c r="N35" s="29"/>
    </row>
    <row r="36" spans="1:14" hidden="1" x14ac:dyDescent="0.25">
      <c r="A36" s="28" t="s">
        <v>197</v>
      </c>
      <c r="B36" s="28" t="s">
        <v>198</v>
      </c>
      <c r="C36" s="28" t="s">
        <v>199</v>
      </c>
      <c r="D36" s="28" t="s">
        <v>200</v>
      </c>
      <c r="E36" s="28" t="s">
        <v>1028</v>
      </c>
      <c r="F36" s="30"/>
      <c r="G36" s="30"/>
      <c r="H36" s="30"/>
      <c r="I36" s="30"/>
      <c r="J36" s="30"/>
      <c r="K36" s="29"/>
      <c r="L36" s="29"/>
      <c r="M36" s="29"/>
      <c r="N36" s="29"/>
    </row>
    <row r="37" spans="1:14" hidden="1" x14ac:dyDescent="0.25">
      <c r="A37" s="28" t="s">
        <v>493</v>
      </c>
      <c r="B37" s="28" t="s">
        <v>103</v>
      </c>
      <c r="C37" s="28" t="s">
        <v>494</v>
      </c>
      <c r="D37" s="28" t="s">
        <v>200</v>
      </c>
      <c r="E37" s="28" t="s">
        <v>1028</v>
      </c>
      <c r="F37" s="30"/>
      <c r="G37" s="30"/>
      <c r="H37" s="30"/>
      <c r="I37" s="30"/>
      <c r="J37" s="30"/>
      <c r="K37" s="29"/>
      <c r="L37" s="29"/>
      <c r="M37" s="29"/>
      <c r="N37" s="29"/>
    </row>
    <row r="38" spans="1:14" hidden="1" x14ac:dyDescent="0.25">
      <c r="A38" s="28" t="s">
        <v>495</v>
      </c>
      <c r="B38" s="28" t="s">
        <v>103</v>
      </c>
      <c r="C38" s="28" t="s">
        <v>496</v>
      </c>
      <c r="D38" s="28" t="s">
        <v>200</v>
      </c>
      <c r="E38" s="28" t="s">
        <v>1028</v>
      </c>
      <c r="F38" s="30"/>
      <c r="G38" s="30"/>
      <c r="H38" s="30"/>
      <c r="I38" s="30"/>
      <c r="J38" s="30"/>
      <c r="K38" s="29"/>
      <c r="L38" s="29"/>
      <c r="M38" s="29"/>
      <c r="N38" s="29"/>
    </row>
    <row r="39" spans="1:14" hidden="1" x14ac:dyDescent="0.25">
      <c r="A39" s="28" t="s">
        <v>497</v>
      </c>
      <c r="B39" s="28" t="s">
        <v>103</v>
      </c>
      <c r="C39" s="28" t="s">
        <v>492</v>
      </c>
      <c r="D39" s="28" t="s">
        <v>200</v>
      </c>
      <c r="E39" s="28" t="s">
        <v>1028</v>
      </c>
      <c r="F39" s="30"/>
      <c r="G39" s="30"/>
      <c r="H39" s="30"/>
      <c r="I39" s="30"/>
      <c r="J39" s="30"/>
      <c r="K39" s="29"/>
      <c r="L39" s="29"/>
      <c r="M39" s="29"/>
      <c r="N39" s="29"/>
    </row>
    <row r="40" spans="1:14" hidden="1" x14ac:dyDescent="0.25">
      <c r="A40" s="28" t="s">
        <v>498</v>
      </c>
      <c r="B40" s="28" t="s">
        <v>103</v>
      </c>
      <c r="C40" s="28" t="s">
        <v>492</v>
      </c>
      <c r="D40" s="28" t="s">
        <v>200</v>
      </c>
      <c r="E40" s="28" t="s">
        <v>1028</v>
      </c>
      <c r="F40" s="30"/>
      <c r="G40" s="30"/>
      <c r="H40" s="30"/>
      <c r="I40" s="30"/>
      <c r="J40" s="30"/>
      <c r="K40" s="29"/>
      <c r="L40" s="29"/>
      <c r="M40" s="29"/>
      <c r="N40" s="29"/>
    </row>
    <row r="41" spans="1:14" hidden="1" x14ac:dyDescent="0.25">
      <c r="A41" s="28" t="s">
        <v>499</v>
      </c>
      <c r="B41" s="28" t="s">
        <v>103</v>
      </c>
      <c r="C41" s="28" t="s">
        <v>492</v>
      </c>
      <c r="D41" s="28" t="s">
        <v>200</v>
      </c>
      <c r="E41" s="28" t="s">
        <v>1028</v>
      </c>
      <c r="F41" s="30"/>
      <c r="G41" s="30"/>
      <c r="H41" s="30"/>
      <c r="I41" s="30"/>
      <c r="J41" s="30"/>
      <c r="K41" s="29"/>
      <c r="L41" s="29"/>
      <c r="M41" s="29"/>
      <c r="N41" s="29"/>
    </row>
    <row r="42" spans="1:14" hidden="1" x14ac:dyDescent="0.25">
      <c r="A42" s="28" t="s">
        <v>500</v>
      </c>
      <c r="B42" s="28" t="s">
        <v>103</v>
      </c>
      <c r="C42" s="28" t="s">
        <v>492</v>
      </c>
      <c r="D42" s="28" t="s">
        <v>200</v>
      </c>
      <c r="E42" s="28" t="s">
        <v>1028</v>
      </c>
      <c r="F42" s="30"/>
      <c r="G42" s="30"/>
      <c r="H42" s="30"/>
      <c r="I42" s="30"/>
      <c r="J42" s="30"/>
      <c r="K42" s="29"/>
      <c r="L42" s="29"/>
      <c r="M42" s="29"/>
      <c r="N42" s="29"/>
    </row>
    <row r="43" spans="1:14" hidden="1" x14ac:dyDescent="0.25">
      <c r="A43" s="28" t="s">
        <v>501</v>
      </c>
      <c r="B43" s="28" t="s">
        <v>103</v>
      </c>
      <c r="C43" s="28" t="s">
        <v>483</v>
      </c>
      <c r="D43" s="28" t="s">
        <v>200</v>
      </c>
      <c r="E43" s="28" t="s">
        <v>1028</v>
      </c>
      <c r="F43" s="30"/>
      <c r="G43" s="30"/>
      <c r="H43" s="30"/>
      <c r="I43" s="30"/>
      <c r="J43" s="30"/>
      <c r="K43" s="29"/>
      <c r="L43" s="29"/>
      <c r="M43" s="29"/>
      <c r="N43" s="29"/>
    </row>
    <row r="44" spans="1:14" hidden="1" x14ac:dyDescent="0.25">
      <c r="A44" s="28" t="s">
        <v>896</v>
      </c>
      <c r="B44" s="28" t="s">
        <v>894</v>
      </c>
      <c r="C44" s="28" t="s">
        <v>897</v>
      </c>
      <c r="D44" s="28" t="s">
        <v>144</v>
      </c>
      <c r="E44" s="28" t="s">
        <v>1028</v>
      </c>
      <c r="F44" s="30"/>
      <c r="G44" s="30"/>
      <c r="H44" s="30"/>
      <c r="I44" s="30"/>
      <c r="J44" s="30"/>
      <c r="K44" s="29"/>
      <c r="L44" s="29"/>
      <c r="M44" s="29"/>
      <c r="N44" s="29"/>
    </row>
    <row r="45" spans="1:14" hidden="1" x14ac:dyDescent="0.25">
      <c r="A45" s="28" t="s">
        <v>502</v>
      </c>
      <c r="B45" s="28" t="s">
        <v>103</v>
      </c>
      <c r="C45" s="28" t="s">
        <v>405</v>
      </c>
      <c r="D45" s="28" t="s">
        <v>200</v>
      </c>
      <c r="E45" s="28" t="s">
        <v>1028</v>
      </c>
      <c r="F45" s="30"/>
      <c r="G45" s="30"/>
      <c r="H45" s="30"/>
      <c r="I45" s="30"/>
      <c r="J45" s="30"/>
      <c r="K45" s="29"/>
      <c r="L45" s="29"/>
      <c r="M45" s="29"/>
      <c r="N45" s="29"/>
    </row>
    <row r="46" spans="1:14" hidden="1" x14ac:dyDescent="0.25">
      <c r="A46" s="28" t="s">
        <v>503</v>
      </c>
      <c r="B46" s="28" t="s">
        <v>103</v>
      </c>
      <c r="C46" s="28" t="s">
        <v>504</v>
      </c>
      <c r="D46" s="28" t="s">
        <v>200</v>
      </c>
      <c r="E46" s="28" t="s">
        <v>1028</v>
      </c>
      <c r="F46" s="30"/>
      <c r="G46" s="30"/>
      <c r="H46" s="30"/>
      <c r="I46" s="30"/>
      <c r="J46" s="30"/>
      <c r="K46" s="29"/>
      <c r="L46" s="29"/>
      <c r="M46" s="29"/>
      <c r="N46" s="29"/>
    </row>
    <row r="47" spans="1:14" hidden="1" x14ac:dyDescent="0.25">
      <c r="A47" s="28" t="s">
        <v>505</v>
      </c>
      <c r="B47" s="28" t="s">
        <v>103</v>
      </c>
      <c r="C47" s="28" t="s">
        <v>506</v>
      </c>
      <c r="D47" s="28" t="s">
        <v>200</v>
      </c>
      <c r="E47" s="28" t="s">
        <v>1028</v>
      </c>
      <c r="F47" s="30"/>
      <c r="G47" s="30"/>
      <c r="H47" s="30"/>
      <c r="I47" s="30"/>
      <c r="J47" s="30"/>
      <c r="K47" s="29"/>
      <c r="L47" s="29"/>
      <c r="M47" s="29"/>
      <c r="N47" s="29"/>
    </row>
    <row r="48" spans="1:14" hidden="1" x14ac:dyDescent="0.25">
      <c r="A48" s="28" t="s">
        <v>201</v>
      </c>
      <c r="B48" s="28" t="s">
        <v>198</v>
      </c>
      <c r="C48" s="28" t="s">
        <v>202</v>
      </c>
      <c r="D48" s="28" t="s">
        <v>200</v>
      </c>
      <c r="E48" s="28" t="s">
        <v>1028</v>
      </c>
      <c r="F48" s="30"/>
      <c r="G48" s="30"/>
      <c r="H48" s="30"/>
      <c r="I48" s="30"/>
      <c r="J48" s="30"/>
      <c r="K48" s="29"/>
      <c r="L48" s="29"/>
      <c r="M48" s="29"/>
      <c r="N48" s="29"/>
    </row>
    <row r="49" spans="1:14" hidden="1" x14ac:dyDescent="0.25">
      <c r="A49" s="28" t="s">
        <v>507</v>
      </c>
      <c r="B49" s="28" t="s">
        <v>103</v>
      </c>
      <c r="C49" s="28" t="s">
        <v>508</v>
      </c>
      <c r="D49" s="28" t="s">
        <v>200</v>
      </c>
      <c r="E49" s="28" t="s">
        <v>1028</v>
      </c>
      <c r="F49" s="30"/>
      <c r="G49" s="30"/>
      <c r="H49" s="30"/>
      <c r="I49" s="30"/>
      <c r="J49" s="30"/>
      <c r="K49" s="29"/>
      <c r="L49" s="29"/>
      <c r="M49" s="29"/>
      <c r="N49" s="29"/>
    </row>
    <row r="50" spans="1:14" hidden="1" x14ac:dyDescent="0.25">
      <c r="A50" s="28" t="s">
        <v>900</v>
      </c>
      <c r="B50" s="28" t="s">
        <v>894</v>
      </c>
      <c r="C50" s="28" t="s">
        <v>895</v>
      </c>
      <c r="D50" s="28" t="s">
        <v>144</v>
      </c>
      <c r="E50" s="28" t="s">
        <v>1028</v>
      </c>
      <c r="F50" s="30"/>
      <c r="G50" s="30"/>
      <c r="H50" s="30"/>
      <c r="I50" s="30"/>
      <c r="J50" s="30"/>
      <c r="K50" s="29"/>
      <c r="L50" s="29"/>
      <c r="M50" s="29"/>
      <c r="N50" s="29"/>
    </row>
    <row r="51" spans="1:14" hidden="1" x14ac:dyDescent="0.25">
      <c r="A51" s="28" t="s">
        <v>509</v>
      </c>
      <c r="B51" s="28" t="s">
        <v>103</v>
      </c>
      <c r="C51" s="28" t="s">
        <v>510</v>
      </c>
      <c r="D51" s="28" t="s">
        <v>200</v>
      </c>
      <c r="E51" s="28" t="s">
        <v>1028</v>
      </c>
      <c r="F51" s="30"/>
      <c r="G51" s="30"/>
      <c r="H51" s="30"/>
      <c r="I51" s="30"/>
      <c r="J51" s="30"/>
      <c r="K51" s="29"/>
      <c r="L51" s="29"/>
      <c r="M51" s="29"/>
      <c r="N51" s="29"/>
    </row>
    <row r="52" spans="1:14" hidden="1" x14ac:dyDescent="0.25">
      <c r="A52" s="28" t="s">
        <v>511</v>
      </c>
      <c r="B52" s="28" t="s">
        <v>103</v>
      </c>
      <c r="C52" s="28" t="s">
        <v>512</v>
      </c>
      <c r="D52" s="28" t="s">
        <v>200</v>
      </c>
      <c r="E52" s="28" t="s">
        <v>1028</v>
      </c>
      <c r="F52" s="30"/>
      <c r="G52" s="30"/>
      <c r="H52" s="30"/>
      <c r="I52" s="30"/>
      <c r="J52" s="30"/>
      <c r="K52" s="29"/>
      <c r="L52" s="29"/>
      <c r="M52" s="29"/>
      <c r="N52" s="29"/>
    </row>
    <row r="53" spans="1:14" hidden="1" x14ac:dyDescent="0.25">
      <c r="A53" s="28" t="s">
        <v>513</v>
      </c>
      <c r="B53" s="28" t="s">
        <v>103</v>
      </c>
      <c r="C53" s="28" t="s">
        <v>405</v>
      </c>
      <c r="D53" s="28" t="s">
        <v>200</v>
      </c>
      <c r="E53" s="28" t="s">
        <v>1028</v>
      </c>
      <c r="F53" s="30"/>
      <c r="G53" s="30"/>
      <c r="H53" s="30"/>
      <c r="I53" s="30"/>
      <c r="J53" s="30"/>
      <c r="K53" s="29"/>
      <c r="L53" s="29"/>
      <c r="M53" s="29"/>
      <c r="N53" s="29"/>
    </row>
    <row r="54" spans="1:14" hidden="1" x14ac:dyDescent="0.25">
      <c r="A54" s="28" t="s">
        <v>514</v>
      </c>
      <c r="B54" s="28" t="s">
        <v>103</v>
      </c>
      <c r="C54" s="28" t="s">
        <v>405</v>
      </c>
      <c r="D54" s="28" t="s">
        <v>200</v>
      </c>
      <c r="E54" s="28" t="s">
        <v>1028</v>
      </c>
      <c r="F54" s="30"/>
      <c r="G54" s="30"/>
      <c r="H54" s="30"/>
      <c r="I54" s="30"/>
      <c r="J54" s="30"/>
      <c r="K54" s="29"/>
      <c r="L54" s="29"/>
      <c r="M54" s="29"/>
      <c r="N54" s="29"/>
    </row>
    <row r="55" spans="1:14" hidden="1" x14ac:dyDescent="0.25">
      <c r="A55" s="28" t="s">
        <v>515</v>
      </c>
      <c r="B55" s="28" t="s">
        <v>103</v>
      </c>
      <c r="C55" s="28" t="s">
        <v>516</v>
      </c>
      <c r="D55" s="28" t="s">
        <v>200</v>
      </c>
      <c r="E55" s="28" t="s">
        <v>1028</v>
      </c>
      <c r="F55" s="30"/>
      <c r="G55" s="30"/>
      <c r="H55" s="30"/>
      <c r="I55" s="30"/>
      <c r="J55" s="30"/>
      <c r="K55" s="29"/>
      <c r="L55" s="29"/>
      <c r="M55" s="29"/>
      <c r="N55" s="29"/>
    </row>
    <row r="56" spans="1:14" hidden="1" x14ac:dyDescent="0.25">
      <c r="A56" s="28" t="s">
        <v>517</v>
      </c>
      <c r="B56" s="28" t="s">
        <v>103</v>
      </c>
      <c r="C56" s="28" t="s">
        <v>518</v>
      </c>
      <c r="D56" s="28" t="s">
        <v>200</v>
      </c>
      <c r="E56" s="28" t="s">
        <v>1028</v>
      </c>
      <c r="F56" s="30"/>
      <c r="G56" s="30"/>
      <c r="H56" s="30"/>
      <c r="I56" s="30"/>
      <c r="J56" s="30"/>
      <c r="K56" s="29"/>
      <c r="L56" s="29"/>
      <c r="M56" s="29"/>
      <c r="N56" s="29"/>
    </row>
    <row r="57" spans="1:14" hidden="1" x14ac:dyDescent="0.25">
      <c r="A57" s="28" t="s">
        <v>862</v>
      </c>
      <c r="B57" s="28" t="s">
        <v>859</v>
      </c>
      <c r="C57" s="28" t="s">
        <v>863</v>
      </c>
      <c r="D57" s="28" t="s">
        <v>144</v>
      </c>
      <c r="E57" s="28" t="s">
        <v>1028</v>
      </c>
      <c r="F57" s="30"/>
      <c r="G57" s="30"/>
      <c r="H57" s="30"/>
      <c r="I57" s="30"/>
      <c r="J57" s="30"/>
      <c r="K57" s="29"/>
      <c r="L57" s="29"/>
      <c r="M57" s="29"/>
      <c r="N57" s="29"/>
    </row>
    <row r="58" spans="1:14" hidden="1" x14ac:dyDescent="0.25">
      <c r="A58" s="28" t="s">
        <v>519</v>
      </c>
      <c r="B58" s="28" t="s">
        <v>103</v>
      </c>
      <c r="C58" s="28" t="s">
        <v>411</v>
      </c>
      <c r="D58" s="28" t="s">
        <v>200</v>
      </c>
      <c r="E58" s="28" t="s">
        <v>1028</v>
      </c>
      <c r="F58" s="30"/>
      <c r="G58" s="30"/>
      <c r="H58" s="30"/>
      <c r="I58" s="30"/>
      <c r="J58" s="30"/>
      <c r="K58" s="29"/>
      <c r="L58" s="29"/>
      <c r="M58" s="29"/>
      <c r="N58" s="29"/>
    </row>
    <row r="59" spans="1:14" hidden="1" x14ac:dyDescent="0.25">
      <c r="A59" s="28" t="s">
        <v>522</v>
      </c>
      <c r="B59" s="28" t="s">
        <v>103</v>
      </c>
      <c r="C59" s="28" t="s">
        <v>523</v>
      </c>
      <c r="D59" s="28" t="s">
        <v>200</v>
      </c>
      <c r="E59" s="28" t="s">
        <v>1028</v>
      </c>
      <c r="F59" s="30"/>
      <c r="G59" s="30"/>
      <c r="H59" s="30"/>
      <c r="I59" s="30"/>
      <c r="J59" s="30"/>
      <c r="K59" s="29"/>
      <c r="L59" s="29"/>
      <c r="M59" s="29"/>
      <c r="N59" s="29"/>
    </row>
    <row r="60" spans="1:14" hidden="1" x14ac:dyDescent="0.25">
      <c r="A60" s="28" t="s">
        <v>102</v>
      </c>
      <c r="B60" s="28" t="s">
        <v>103</v>
      </c>
      <c r="C60" s="28" t="e">
        <v>#N/A</v>
      </c>
      <c r="D60" s="28" t="e">
        <v>#N/A</v>
      </c>
      <c r="E60" s="28" t="e">
        <v>#N/A</v>
      </c>
      <c r="F60" s="30"/>
      <c r="G60" s="30"/>
      <c r="H60" s="30"/>
      <c r="I60" s="30"/>
      <c r="J60" s="30"/>
      <c r="K60" s="29"/>
      <c r="L60" s="29"/>
      <c r="M60" s="29"/>
      <c r="N60" s="29"/>
    </row>
    <row r="61" spans="1:14" hidden="1" x14ac:dyDescent="0.25">
      <c r="A61" s="28" t="s">
        <v>524</v>
      </c>
      <c r="B61" s="28" t="s">
        <v>103</v>
      </c>
      <c r="C61" s="28" t="s">
        <v>483</v>
      </c>
      <c r="D61" s="28" t="s">
        <v>200</v>
      </c>
      <c r="E61" s="28" t="s">
        <v>1028</v>
      </c>
      <c r="F61" s="30"/>
      <c r="G61" s="30"/>
      <c r="H61" s="30"/>
      <c r="I61" s="30"/>
      <c r="J61" s="30"/>
      <c r="K61" s="29"/>
      <c r="L61" s="29"/>
      <c r="M61" s="29"/>
      <c r="N61" s="29"/>
    </row>
    <row r="62" spans="1:14" hidden="1" x14ac:dyDescent="0.25">
      <c r="A62" s="28" t="s">
        <v>527</v>
      </c>
      <c r="B62" s="28" t="s">
        <v>103</v>
      </c>
      <c r="C62" s="28" t="s">
        <v>528</v>
      </c>
      <c r="D62" s="28" t="s">
        <v>200</v>
      </c>
      <c r="E62" s="28" t="s">
        <v>1028</v>
      </c>
      <c r="F62" s="30"/>
      <c r="G62" s="30"/>
      <c r="H62" s="30"/>
      <c r="I62" s="30"/>
      <c r="J62" s="30"/>
      <c r="K62" s="29"/>
      <c r="L62" s="29"/>
      <c r="M62" s="29"/>
      <c r="N62" s="29"/>
    </row>
    <row r="63" spans="1:14" hidden="1" x14ac:dyDescent="0.25">
      <c r="A63" s="28" t="s">
        <v>529</v>
      </c>
      <c r="B63" s="28" t="s">
        <v>103</v>
      </c>
      <c r="C63" s="28" t="s">
        <v>528</v>
      </c>
      <c r="D63" s="28" t="s">
        <v>200</v>
      </c>
      <c r="E63" s="28" t="s">
        <v>1028</v>
      </c>
      <c r="F63" s="30"/>
      <c r="G63" s="30"/>
      <c r="H63" s="30"/>
      <c r="I63" s="30"/>
      <c r="J63" s="30"/>
      <c r="K63" s="29"/>
      <c r="L63" s="29"/>
      <c r="M63" s="29"/>
      <c r="N63" s="29"/>
    </row>
    <row r="64" spans="1:14" hidden="1" x14ac:dyDescent="0.25">
      <c r="A64" s="28" t="s">
        <v>866</v>
      </c>
      <c r="B64" s="28" t="s">
        <v>859</v>
      </c>
      <c r="C64" s="28" t="s">
        <v>863</v>
      </c>
      <c r="D64" s="28" t="s">
        <v>144</v>
      </c>
      <c r="E64" s="28" t="s">
        <v>1028</v>
      </c>
      <c r="F64" s="30"/>
      <c r="G64" s="30"/>
      <c r="H64" s="30"/>
      <c r="I64" s="30"/>
      <c r="J64" s="30"/>
      <c r="K64" s="29"/>
      <c r="L64" s="29"/>
      <c r="M64" s="29"/>
      <c r="N64" s="29"/>
    </row>
    <row r="65" spans="1:14" hidden="1" x14ac:dyDescent="0.25">
      <c r="A65" s="28" t="s">
        <v>203</v>
      </c>
      <c r="B65" s="28" t="s">
        <v>198</v>
      </c>
      <c r="C65" s="28" t="s">
        <v>204</v>
      </c>
      <c r="D65" s="28" t="s">
        <v>200</v>
      </c>
      <c r="E65" s="28" t="s">
        <v>1028</v>
      </c>
      <c r="F65" s="30"/>
      <c r="G65" s="30"/>
      <c r="H65" s="30"/>
      <c r="I65" s="30"/>
      <c r="J65" s="30"/>
      <c r="K65" s="29"/>
      <c r="L65" s="29"/>
      <c r="M65" s="29"/>
      <c r="N65" s="29"/>
    </row>
    <row r="66" spans="1:14" hidden="1" x14ac:dyDescent="0.25">
      <c r="A66" s="28" t="s">
        <v>870</v>
      </c>
      <c r="B66" s="28" t="s">
        <v>859</v>
      </c>
      <c r="C66" s="28" t="s">
        <v>860</v>
      </c>
      <c r="D66" s="28" t="s">
        <v>144</v>
      </c>
      <c r="E66" s="28" t="s">
        <v>1028</v>
      </c>
      <c r="F66" s="30"/>
      <c r="G66" s="30"/>
      <c r="H66" s="30"/>
      <c r="I66" s="30"/>
      <c r="J66" s="30"/>
      <c r="K66" s="29"/>
      <c r="L66" s="29"/>
      <c r="M66" s="29"/>
      <c r="N66" s="29"/>
    </row>
    <row r="67" spans="1:14" hidden="1" x14ac:dyDescent="0.25">
      <c r="A67" s="28" t="s">
        <v>532</v>
      </c>
      <c r="B67" s="28" t="s">
        <v>103</v>
      </c>
      <c r="C67" s="28" t="s">
        <v>533</v>
      </c>
      <c r="D67" s="28" t="s">
        <v>200</v>
      </c>
      <c r="E67" s="28" t="s">
        <v>1028</v>
      </c>
      <c r="F67" s="30"/>
      <c r="G67" s="30"/>
      <c r="H67" s="30"/>
      <c r="I67" s="30"/>
      <c r="J67" s="30"/>
      <c r="K67" s="29"/>
      <c r="L67" s="29"/>
      <c r="M67" s="29"/>
      <c r="N67" s="29"/>
    </row>
    <row r="68" spans="1:14" hidden="1" x14ac:dyDescent="0.25">
      <c r="A68" s="28" t="s">
        <v>534</v>
      </c>
      <c r="B68" s="28" t="s">
        <v>103</v>
      </c>
      <c r="C68" s="28" t="s">
        <v>485</v>
      </c>
      <c r="D68" s="28" t="s">
        <v>200</v>
      </c>
      <c r="E68" s="28" t="s">
        <v>1028</v>
      </c>
      <c r="F68" s="30"/>
      <c r="G68" s="30"/>
      <c r="H68" s="30"/>
      <c r="I68" s="30"/>
      <c r="J68" s="30"/>
      <c r="K68" s="29"/>
      <c r="L68" s="29"/>
      <c r="M68" s="29"/>
      <c r="N68" s="29"/>
    </row>
    <row r="69" spans="1:14" hidden="1" x14ac:dyDescent="0.25">
      <c r="A69" s="28" t="s">
        <v>559</v>
      </c>
      <c r="B69" s="28" t="s">
        <v>103</v>
      </c>
      <c r="C69" s="28" t="s">
        <v>506</v>
      </c>
      <c r="D69" s="28" t="s">
        <v>200</v>
      </c>
      <c r="E69" s="28" t="s">
        <v>1028</v>
      </c>
      <c r="F69" s="30"/>
      <c r="G69" s="30"/>
      <c r="H69" s="30"/>
      <c r="I69" s="30"/>
      <c r="J69" s="30"/>
      <c r="K69" s="29"/>
      <c r="L69" s="29"/>
      <c r="M69" s="29"/>
      <c r="N69" s="29"/>
    </row>
    <row r="70" spans="1:14" hidden="1" x14ac:dyDescent="0.25">
      <c r="A70" s="28" t="s">
        <v>603</v>
      </c>
      <c r="B70" s="28" t="s">
        <v>103</v>
      </c>
      <c r="C70" s="28" t="s">
        <v>604</v>
      </c>
      <c r="D70" s="28" t="s">
        <v>200</v>
      </c>
      <c r="E70" s="28" t="s">
        <v>1028</v>
      </c>
      <c r="F70" s="30"/>
      <c r="G70" s="30"/>
      <c r="H70" s="30"/>
      <c r="I70" s="30"/>
      <c r="J70" s="30"/>
      <c r="K70" s="29"/>
      <c r="L70" s="29"/>
      <c r="M70" s="29"/>
      <c r="N70" s="29"/>
    </row>
    <row r="71" spans="1:14" hidden="1" x14ac:dyDescent="0.25">
      <c r="A71" s="28" t="s">
        <v>632</v>
      </c>
      <c r="B71" s="28" t="s">
        <v>103</v>
      </c>
      <c r="C71" s="28" t="s">
        <v>633</v>
      </c>
      <c r="D71" s="28" t="s">
        <v>200</v>
      </c>
      <c r="E71" s="28" t="s">
        <v>1028</v>
      </c>
      <c r="F71" s="30"/>
      <c r="G71" s="30"/>
      <c r="H71" s="30"/>
      <c r="I71" s="30"/>
      <c r="J71" s="30"/>
      <c r="K71" s="29"/>
      <c r="L71" s="29"/>
      <c r="M71" s="29"/>
      <c r="N71" s="29"/>
    </row>
    <row r="72" spans="1:14" hidden="1" x14ac:dyDescent="0.25">
      <c r="A72" s="28" t="s">
        <v>746</v>
      </c>
      <c r="B72" s="28" t="s">
        <v>103</v>
      </c>
      <c r="C72" s="28" t="s">
        <v>633</v>
      </c>
      <c r="D72" s="28" t="s">
        <v>200</v>
      </c>
      <c r="E72" s="28" t="s">
        <v>1028</v>
      </c>
      <c r="F72" s="30"/>
      <c r="G72" s="30"/>
      <c r="H72" s="30"/>
      <c r="I72" s="30"/>
      <c r="J72" s="30"/>
      <c r="K72" s="29"/>
      <c r="L72" s="29"/>
      <c r="M72" s="29"/>
      <c r="N72" s="29"/>
    </row>
    <row r="73" spans="1:14" hidden="1" x14ac:dyDescent="0.25">
      <c r="A73" s="28" t="s">
        <v>747</v>
      </c>
      <c r="B73" s="28" t="s">
        <v>103</v>
      </c>
      <c r="C73" s="28" t="s">
        <v>633</v>
      </c>
      <c r="D73" s="28" t="s">
        <v>200</v>
      </c>
      <c r="E73" s="28" t="s">
        <v>1028</v>
      </c>
      <c r="F73" s="30"/>
      <c r="G73" s="30"/>
      <c r="H73" s="30"/>
      <c r="I73" s="30"/>
      <c r="J73" s="30"/>
      <c r="K73" s="29"/>
      <c r="L73" s="29"/>
      <c r="M73" s="29"/>
      <c r="N73" s="29"/>
    </row>
    <row r="74" spans="1:14" hidden="1" x14ac:dyDescent="0.25">
      <c r="A74" s="28" t="s">
        <v>748</v>
      </c>
      <c r="B74" s="28" t="s">
        <v>103</v>
      </c>
      <c r="C74" s="28" t="s">
        <v>633</v>
      </c>
      <c r="D74" s="28" t="s">
        <v>200</v>
      </c>
      <c r="E74" s="28" t="s">
        <v>1028</v>
      </c>
      <c r="F74" s="30"/>
      <c r="G74" s="30"/>
      <c r="H74" s="30"/>
      <c r="I74" s="30"/>
      <c r="J74" s="30"/>
      <c r="K74" s="29"/>
      <c r="L74" s="29"/>
      <c r="M74" s="29"/>
      <c r="N74" s="29"/>
    </row>
    <row r="75" spans="1:14" hidden="1" x14ac:dyDescent="0.25">
      <c r="A75" s="28" t="s">
        <v>749</v>
      </c>
      <c r="B75" s="28" t="s">
        <v>103</v>
      </c>
      <c r="C75" s="28" t="s">
        <v>750</v>
      </c>
      <c r="D75" s="28" t="s">
        <v>200</v>
      </c>
      <c r="E75" s="28" t="s">
        <v>1028</v>
      </c>
      <c r="F75" s="30"/>
      <c r="G75" s="30"/>
      <c r="H75" s="30"/>
      <c r="I75" s="30"/>
      <c r="J75" s="30"/>
      <c r="K75" s="29"/>
      <c r="L75" s="29"/>
      <c r="M75" s="29"/>
      <c r="N75" s="29"/>
    </row>
    <row r="76" spans="1:14" hidden="1" x14ac:dyDescent="0.25">
      <c r="A76" s="28" t="s">
        <v>751</v>
      </c>
      <c r="B76" s="28" t="s">
        <v>103</v>
      </c>
      <c r="C76" s="28" t="s">
        <v>633</v>
      </c>
      <c r="D76" s="28" t="s">
        <v>200</v>
      </c>
      <c r="E76" s="28" t="s">
        <v>1028</v>
      </c>
      <c r="F76" s="30"/>
      <c r="G76" s="30"/>
      <c r="H76" s="30"/>
      <c r="I76" s="30"/>
      <c r="J76" s="30"/>
      <c r="K76" s="29"/>
      <c r="L76" s="29"/>
      <c r="M76" s="29"/>
      <c r="N76" s="29"/>
    </row>
    <row r="77" spans="1:14" hidden="1" x14ac:dyDescent="0.25">
      <c r="A77" s="28" t="s">
        <v>752</v>
      </c>
      <c r="B77" s="28" t="s">
        <v>103</v>
      </c>
      <c r="C77" s="28" t="s">
        <v>633</v>
      </c>
      <c r="D77" s="28" t="s">
        <v>200</v>
      </c>
      <c r="E77" s="28" t="s">
        <v>1028</v>
      </c>
      <c r="F77" s="30"/>
      <c r="G77" s="30"/>
      <c r="H77" s="30"/>
      <c r="I77" s="30"/>
      <c r="J77" s="30"/>
      <c r="K77" s="29"/>
      <c r="L77" s="29"/>
      <c r="M77" s="29"/>
      <c r="N77" s="29"/>
    </row>
    <row r="78" spans="1:14" hidden="1" x14ac:dyDescent="0.25">
      <c r="A78" s="28" t="s">
        <v>753</v>
      </c>
      <c r="B78" s="28" t="s">
        <v>103</v>
      </c>
      <c r="C78" s="28" t="s">
        <v>633</v>
      </c>
      <c r="D78" s="28" t="s">
        <v>200</v>
      </c>
      <c r="E78" s="28" t="s">
        <v>1028</v>
      </c>
      <c r="F78" s="30"/>
      <c r="G78" s="30"/>
      <c r="H78" s="30"/>
      <c r="I78" s="30"/>
      <c r="J78" s="30"/>
      <c r="K78" s="29"/>
      <c r="L78" s="29"/>
      <c r="M78" s="29"/>
      <c r="N78" s="29"/>
    </row>
    <row r="79" spans="1:14" hidden="1" x14ac:dyDescent="0.25">
      <c r="A79" s="28" t="s">
        <v>136</v>
      </c>
      <c r="B79" s="28" t="s">
        <v>103</v>
      </c>
      <c r="C79" s="28" t="e">
        <v>#N/A</v>
      </c>
      <c r="D79" s="28" t="e">
        <v>#N/A</v>
      </c>
      <c r="E79" s="28" t="e">
        <v>#N/A</v>
      </c>
      <c r="F79" s="30"/>
      <c r="G79" s="30"/>
      <c r="H79" s="30"/>
      <c r="I79" s="30"/>
      <c r="J79" s="30"/>
      <c r="K79" s="29"/>
      <c r="L79" s="29"/>
      <c r="M79" s="29"/>
      <c r="N79" s="29"/>
    </row>
    <row r="80" spans="1:14" hidden="1" x14ac:dyDescent="0.25">
      <c r="A80" s="28" t="s">
        <v>761</v>
      </c>
      <c r="B80" s="28" t="s">
        <v>103</v>
      </c>
      <c r="C80" s="28" t="s">
        <v>633</v>
      </c>
      <c r="D80" s="28" t="s">
        <v>200</v>
      </c>
      <c r="E80" s="28" t="s">
        <v>1028</v>
      </c>
      <c r="F80" s="30"/>
      <c r="G80" s="30"/>
      <c r="H80" s="30"/>
      <c r="I80" s="30"/>
      <c r="J80" s="30"/>
      <c r="K80" s="29"/>
      <c r="L80" s="29"/>
      <c r="M80" s="29"/>
      <c r="N80" s="29"/>
    </row>
    <row r="81" spans="1:14" hidden="1" x14ac:dyDescent="0.25">
      <c r="A81" s="28" t="s">
        <v>762</v>
      </c>
      <c r="B81" s="28" t="s">
        <v>103</v>
      </c>
      <c r="C81" s="28" t="s">
        <v>750</v>
      </c>
      <c r="D81" s="28" t="s">
        <v>200</v>
      </c>
      <c r="E81" s="28" t="s">
        <v>1028</v>
      </c>
      <c r="F81" s="30"/>
      <c r="G81" s="30"/>
      <c r="H81" s="30"/>
      <c r="I81" s="30"/>
      <c r="J81" s="30"/>
      <c r="K81" s="29"/>
      <c r="L81" s="29"/>
      <c r="M81" s="29"/>
      <c r="N81" s="29"/>
    </row>
    <row r="82" spans="1:14" hidden="1" x14ac:dyDescent="0.25">
      <c r="A82" s="28" t="s">
        <v>763</v>
      </c>
      <c r="B82" s="28" t="s">
        <v>103</v>
      </c>
      <c r="C82" s="28" t="s">
        <v>633</v>
      </c>
      <c r="D82" s="28" t="s">
        <v>200</v>
      </c>
      <c r="E82" s="28" t="s">
        <v>1028</v>
      </c>
      <c r="F82" s="30"/>
      <c r="G82" s="30"/>
      <c r="H82" s="30"/>
      <c r="I82" s="30"/>
      <c r="J82" s="30"/>
      <c r="K82" s="29"/>
      <c r="L82" s="29"/>
      <c r="M82" s="29"/>
      <c r="N82" s="29"/>
    </row>
    <row r="83" spans="1:14" hidden="1" x14ac:dyDescent="0.25">
      <c r="A83" s="28" t="s">
        <v>764</v>
      </c>
      <c r="B83" s="28" t="s">
        <v>103</v>
      </c>
      <c r="C83" s="28" t="s">
        <v>633</v>
      </c>
      <c r="D83" s="28" t="s">
        <v>200</v>
      </c>
      <c r="E83" s="28" t="s">
        <v>1028</v>
      </c>
      <c r="F83" s="30"/>
      <c r="G83" s="30"/>
      <c r="H83" s="30"/>
      <c r="I83" s="30"/>
      <c r="J83" s="30"/>
      <c r="K83" s="29"/>
      <c r="L83" s="29"/>
      <c r="M83" s="29"/>
      <c r="N83" s="29"/>
    </row>
    <row r="84" spans="1:14" hidden="1" x14ac:dyDescent="0.25">
      <c r="A84" s="28" t="s">
        <v>767</v>
      </c>
      <c r="B84" s="28" t="s">
        <v>103</v>
      </c>
      <c r="C84" s="28" t="s">
        <v>633</v>
      </c>
      <c r="D84" s="28" t="s">
        <v>200</v>
      </c>
      <c r="E84" s="28" t="s">
        <v>1028</v>
      </c>
      <c r="F84" s="30"/>
      <c r="G84" s="30"/>
      <c r="H84" s="30"/>
      <c r="I84" s="30"/>
      <c r="J84" s="30"/>
      <c r="K84" s="29"/>
      <c r="L84" s="29"/>
      <c r="M84" s="29"/>
      <c r="N84" s="29"/>
    </row>
    <row r="85" spans="1:14" hidden="1" x14ac:dyDescent="0.25">
      <c r="A85" s="28" t="s">
        <v>772</v>
      </c>
      <c r="B85" s="28" t="s">
        <v>103</v>
      </c>
      <c r="C85" s="28" t="s">
        <v>633</v>
      </c>
      <c r="D85" s="28" t="s">
        <v>200</v>
      </c>
      <c r="E85" s="28" t="s">
        <v>1028</v>
      </c>
      <c r="F85" s="30"/>
      <c r="G85" s="30"/>
      <c r="H85" s="30"/>
      <c r="I85" s="30"/>
      <c r="J85" s="30"/>
      <c r="K85" s="29"/>
      <c r="L85" s="29"/>
      <c r="M85" s="29"/>
      <c r="N85" s="29"/>
    </row>
    <row r="86" spans="1:14" hidden="1" x14ac:dyDescent="0.25">
      <c r="A86" s="28" t="s">
        <v>773</v>
      </c>
      <c r="B86" s="28" t="s">
        <v>103</v>
      </c>
      <c r="C86" s="28" t="s">
        <v>633</v>
      </c>
      <c r="D86" s="28" t="s">
        <v>200</v>
      </c>
      <c r="E86" s="28" t="s">
        <v>1028</v>
      </c>
      <c r="F86" s="30"/>
      <c r="G86" s="30"/>
      <c r="H86" s="30"/>
      <c r="I86" s="30"/>
      <c r="J86" s="30"/>
      <c r="K86" s="29"/>
      <c r="L86" s="29"/>
      <c r="M86" s="29"/>
      <c r="N86" s="29"/>
    </row>
    <row r="87" spans="1:14" hidden="1" x14ac:dyDescent="0.25">
      <c r="A87" s="28" t="s">
        <v>775</v>
      </c>
      <c r="B87" s="28" t="s">
        <v>103</v>
      </c>
      <c r="C87" s="28" t="s">
        <v>633</v>
      </c>
      <c r="D87" s="28" t="s">
        <v>200</v>
      </c>
      <c r="E87" s="28" t="s">
        <v>1028</v>
      </c>
      <c r="F87" s="30"/>
      <c r="G87" s="30"/>
      <c r="H87" s="30"/>
      <c r="I87" s="30"/>
      <c r="J87" s="30"/>
      <c r="K87" s="29"/>
      <c r="L87" s="29"/>
      <c r="M87" s="29"/>
      <c r="N87" s="29"/>
    </row>
    <row r="88" spans="1:14" hidden="1" x14ac:dyDescent="0.25">
      <c r="A88" s="28" t="s">
        <v>776</v>
      </c>
      <c r="B88" s="28" t="s">
        <v>103</v>
      </c>
      <c r="C88" s="28" t="s">
        <v>633</v>
      </c>
      <c r="D88" s="28" t="s">
        <v>200</v>
      </c>
      <c r="E88" s="28" t="s">
        <v>1028</v>
      </c>
      <c r="F88" s="30"/>
      <c r="G88" s="30"/>
      <c r="H88" s="30"/>
      <c r="I88" s="30"/>
      <c r="J88" s="30"/>
      <c r="K88" s="29"/>
      <c r="L88" s="29"/>
      <c r="M88" s="29"/>
      <c r="N88" s="29"/>
    </row>
    <row r="89" spans="1:14" hidden="1" x14ac:dyDescent="0.25">
      <c r="A89" s="28" t="s">
        <v>777</v>
      </c>
      <c r="B89" s="28" t="s">
        <v>103</v>
      </c>
      <c r="C89" s="28" t="s">
        <v>633</v>
      </c>
      <c r="D89" s="28" t="s">
        <v>200</v>
      </c>
      <c r="E89" s="28" t="s">
        <v>1028</v>
      </c>
      <c r="F89" s="30"/>
      <c r="G89" s="30"/>
      <c r="H89" s="30"/>
      <c r="I89" s="30"/>
      <c r="J89" s="30"/>
      <c r="K89" s="29"/>
      <c r="L89" s="29"/>
      <c r="M89" s="29"/>
      <c r="N89" s="29"/>
    </row>
    <row r="90" spans="1:14" hidden="1" x14ac:dyDescent="0.25">
      <c r="A90" s="28" t="s">
        <v>778</v>
      </c>
      <c r="B90" s="28" t="s">
        <v>103</v>
      </c>
      <c r="C90" s="28" t="s">
        <v>633</v>
      </c>
      <c r="D90" s="28" t="s">
        <v>200</v>
      </c>
      <c r="E90" s="28" t="s">
        <v>1028</v>
      </c>
      <c r="F90" s="30"/>
      <c r="G90" s="30"/>
      <c r="H90" s="30"/>
      <c r="I90" s="30"/>
      <c r="J90" s="30"/>
      <c r="K90" s="29"/>
      <c r="L90" s="29"/>
      <c r="M90" s="29"/>
      <c r="N90" s="29"/>
    </row>
    <row r="91" spans="1:14" hidden="1" x14ac:dyDescent="0.25">
      <c r="A91" s="28" t="s">
        <v>346</v>
      </c>
      <c r="B91" s="28" t="s">
        <v>347</v>
      </c>
      <c r="C91" s="28" t="s">
        <v>348</v>
      </c>
      <c r="D91" s="28" t="s">
        <v>63</v>
      </c>
      <c r="E91" s="28" t="s">
        <v>1028</v>
      </c>
      <c r="F91" s="30"/>
      <c r="G91" s="30"/>
      <c r="H91" s="30"/>
      <c r="I91" s="30"/>
      <c r="J91" s="30"/>
      <c r="K91" s="29"/>
      <c r="L91" s="29"/>
      <c r="M91" s="29"/>
      <c r="N91" s="29"/>
    </row>
    <row r="92" spans="1:14" hidden="1" x14ac:dyDescent="0.25">
      <c r="A92" s="28" t="s">
        <v>349</v>
      </c>
      <c r="B92" s="28" t="s">
        <v>347</v>
      </c>
      <c r="C92" s="28" t="s">
        <v>348</v>
      </c>
      <c r="D92" s="28" t="s">
        <v>63</v>
      </c>
      <c r="E92" s="28" t="s">
        <v>1028</v>
      </c>
      <c r="F92" s="30"/>
      <c r="G92" s="30"/>
      <c r="H92" s="30"/>
      <c r="I92" s="30"/>
      <c r="J92" s="30"/>
      <c r="K92" s="29"/>
      <c r="L92" s="29"/>
      <c r="M92" s="29"/>
      <c r="N92" s="29"/>
    </row>
    <row r="93" spans="1:14" hidden="1" x14ac:dyDescent="0.25">
      <c r="A93" s="28" t="s">
        <v>350</v>
      </c>
      <c r="B93" s="28" t="s">
        <v>347</v>
      </c>
      <c r="C93" s="28" t="s">
        <v>351</v>
      </c>
      <c r="D93" s="28" t="s">
        <v>63</v>
      </c>
      <c r="E93" s="28" t="s">
        <v>1028</v>
      </c>
      <c r="F93" s="30"/>
      <c r="G93" s="30"/>
      <c r="H93" s="30"/>
      <c r="I93" s="30"/>
      <c r="J93" s="30"/>
      <c r="K93" s="29"/>
      <c r="L93" s="29"/>
      <c r="M93" s="29"/>
      <c r="N93" s="29"/>
    </row>
    <row r="94" spans="1:14" hidden="1" x14ac:dyDescent="0.25">
      <c r="A94" s="28" t="s">
        <v>64</v>
      </c>
      <c r="B94" s="28" t="s">
        <v>61</v>
      </c>
      <c r="C94" s="28" t="s">
        <v>65</v>
      </c>
      <c r="D94" s="28" t="s">
        <v>63</v>
      </c>
      <c r="E94" s="28" t="s">
        <v>1028</v>
      </c>
      <c r="F94" s="30"/>
      <c r="G94" s="30"/>
      <c r="H94" s="30"/>
      <c r="I94" s="30"/>
      <c r="J94" s="30"/>
      <c r="K94" s="29"/>
      <c r="L94" s="29"/>
      <c r="M94" s="29"/>
      <c r="N94" s="29"/>
    </row>
    <row r="95" spans="1:14" hidden="1" x14ac:dyDescent="0.25">
      <c r="A95" s="28" t="s">
        <v>66</v>
      </c>
      <c r="B95" s="28" t="s">
        <v>61</v>
      </c>
      <c r="C95" s="28" t="s">
        <v>67</v>
      </c>
      <c r="D95" s="28" t="s">
        <v>63</v>
      </c>
      <c r="E95" s="28" t="s">
        <v>1028</v>
      </c>
      <c r="F95" s="30"/>
      <c r="G95" s="30"/>
      <c r="H95" s="30"/>
      <c r="I95" s="30"/>
      <c r="J95" s="30"/>
      <c r="K95" s="29"/>
      <c r="L95" s="29"/>
      <c r="M95" s="29"/>
      <c r="N95" s="29"/>
    </row>
    <row r="96" spans="1:14" hidden="1" x14ac:dyDescent="0.25">
      <c r="A96" s="28" t="s">
        <v>352</v>
      </c>
      <c r="B96" s="28" t="s">
        <v>347</v>
      </c>
      <c r="C96" s="28" t="s">
        <v>353</v>
      </c>
      <c r="D96" s="28" t="s">
        <v>63</v>
      </c>
      <c r="E96" s="28" t="s">
        <v>1028</v>
      </c>
      <c r="F96" s="30"/>
      <c r="G96" s="30"/>
      <c r="H96" s="30"/>
      <c r="I96" s="30"/>
      <c r="J96" s="30"/>
      <c r="K96" s="29"/>
      <c r="L96" s="29"/>
      <c r="M96" s="29"/>
      <c r="N96" s="29"/>
    </row>
    <row r="97" spans="1:14" hidden="1" x14ac:dyDescent="0.25">
      <c r="A97" s="28" t="s">
        <v>354</v>
      </c>
      <c r="B97" s="28" t="s">
        <v>347</v>
      </c>
      <c r="C97" s="28" t="s">
        <v>355</v>
      </c>
      <c r="D97" s="28" t="s">
        <v>63</v>
      </c>
      <c r="E97" s="28" t="s">
        <v>1028</v>
      </c>
      <c r="F97" s="30"/>
      <c r="G97" s="30"/>
      <c r="H97" s="30"/>
      <c r="I97" s="30"/>
      <c r="J97" s="30"/>
      <c r="K97" s="29"/>
      <c r="L97" s="29"/>
      <c r="M97" s="29"/>
      <c r="N97" s="29"/>
    </row>
    <row r="98" spans="1:14" hidden="1" x14ac:dyDescent="0.25">
      <c r="A98" s="28" t="s">
        <v>356</v>
      </c>
      <c r="B98" s="28" t="s">
        <v>347</v>
      </c>
      <c r="C98" s="28" t="s">
        <v>357</v>
      </c>
      <c r="D98" s="28" t="s">
        <v>63</v>
      </c>
      <c r="E98" s="28" t="s">
        <v>1028</v>
      </c>
      <c r="F98" s="30"/>
      <c r="G98" s="30"/>
      <c r="H98" s="30"/>
      <c r="I98" s="30"/>
      <c r="J98" s="30"/>
      <c r="K98" s="29"/>
      <c r="L98" s="29"/>
      <c r="M98" s="29"/>
      <c r="N98" s="29"/>
    </row>
    <row r="99" spans="1:14" hidden="1" x14ac:dyDescent="0.25">
      <c r="A99" s="28" t="s">
        <v>358</v>
      </c>
      <c r="B99" s="28" t="s">
        <v>347</v>
      </c>
      <c r="C99" s="28" t="s">
        <v>357</v>
      </c>
      <c r="D99" s="28" t="s">
        <v>63</v>
      </c>
      <c r="E99" s="28" t="s">
        <v>1028</v>
      </c>
      <c r="F99" s="30"/>
      <c r="G99" s="30"/>
      <c r="H99" s="30"/>
      <c r="I99" s="30"/>
      <c r="J99" s="30"/>
      <c r="K99" s="29"/>
      <c r="L99" s="29"/>
      <c r="M99" s="29"/>
      <c r="N99" s="29"/>
    </row>
    <row r="100" spans="1:14" hidden="1" x14ac:dyDescent="0.25">
      <c r="A100" s="28" t="s">
        <v>359</v>
      </c>
      <c r="B100" s="28" t="s">
        <v>347</v>
      </c>
      <c r="C100" s="28" t="s">
        <v>360</v>
      </c>
      <c r="D100" s="28" t="s">
        <v>63</v>
      </c>
      <c r="E100" s="28" t="s">
        <v>1028</v>
      </c>
      <c r="F100" s="30"/>
      <c r="G100" s="30"/>
      <c r="H100" s="30"/>
      <c r="I100" s="30"/>
      <c r="J100" s="30"/>
      <c r="K100" s="29"/>
      <c r="L100" s="29"/>
      <c r="M100" s="29"/>
      <c r="N100" s="29"/>
    </row>
    <row r="101" spans="1:14" hidden="1" x14ac:dyDescent="0.25">
      <c r="A101" s="28" t="s">
        <v>68</v>
      </c>
      <c r="B101" s="28" t="s">
        <v>61</v>
      </c>
      <c r="C101" s="28" t="s">
        <v>69</v>
      </c>
      <c r="D101" s="28" t="s">
        <v>63</v>
      </c>
      <c r="E101" s="28" t="s">
        <v>1028</v>
      </c>
      <c r="F101" s="30"/>
      <c r="G101" s="30"/>
      <c r="H101" s="30"/>
      <c r="I101" s="30"/>
      <c r="J101" s="30"/>
      <c r="K101" s="29"/>
      <c r="L101" s="29"/>
      <c r="M101" s="29"/>
      <c r="N101" s="29"/>
    </row>
    <row r="102" spans="1:14" hidden="1" x14ac:dyDescent="0.25">
      <c r="A102" s="28" t="s">
        <v>70</v>
      </c>
      <c r="B102" s="28" t="s">
        <v>61</v>
      </c>
      <c r="C102" s="28" t="s">
        <v>71</v>
      </c>
      <c r="D102" s="28" t="s">
        <v>63</v>
      </c>
      <c r="E102" s="28" t="s">
        <v>1028</v>
      </c>
      <c r="F102" s="30"/>
      <c r="G102" s="30"/>
      <c r="H102" s="30"/>
      <c r="I102" s="30"/>
      <c r="J102" s="30"/>
      <c r="K102" s="29"/>
      <c r="L102" s="29"/>
      <c r="M102" s="29"/>
      <c r="N102" s="29"/>
    </row>
    <row r="103" spans="1:14" hidden="1" x14ac:dyDescent="0.25">
      <c r="A103" s="28" t="s">
        <v>361</v>
      </c>
      <c r="B103" s="28" t="s">
        <v>347</v>
      </c>
      <c r="C103" s="28" t="s">
        <v>88</v>
      </c>
      <c r="D103" s="28" t="s">
        <v>63</v>
      </c>
      <c r="E103" s="28" t="s">
        <v>1028</v>
      </c>
      <c r="F103" s="30"/>
      <c r="G103" s="30"/>
      <c r="H103" s="30"/>
      <c r="I103" s="30"/>
      <c r="J103" s="30"/>
      <c r="K103" s="29"/>
      <c r="L103" s="29"/>
      <c r="M103" s="29"/>
      <c r="N103" s="29"/>
    </row>
    <row r="104" spans="1:14" hidden="1" x14ac:dyDescent="0.25">
      <c r="A104" s="28" t="s">
        <v>362</v>
      </c>
      <c r="B104" s="28" t="s">
        <v>347</v>
      </c>
      <c r="C104" s="28" t="s">
        <v>363</v>
      </c>
      <c r="D104" s="28" t="s">
        <v>63</v>
      </c>
      <c r="E104" s="28" t="s">
        <v>1028</v>
      </c>
      <c r="F104" s="30"/>
      <c r="G104" s="30"/>
      <c r="H104" s="30"/>
      <c r="I104" s="30"/>
      <c r="J104" s="30"/>
      <c r="K104" s="29"/>
      <c r="L104" s="29"/>
      <c r="M104" s="29"/>
      <c r="N104" s="29"/>
    </row>
    <row r="105" spans="1:14" hidden="1" x14ac:dyDescent="0.25">
      <c r="A105" s="28" t="s">
        <v>364</v>
      </c>
      <c r="B105" s="28" t="s">
        <v>347</v>
      </c>
      <c r="C105" s="28" t="s">
        <v>363</v>
      </c>
      <c r="D105" s="28" t="s">
        <v>63</v>
      </c>
      <c r="E105" s="28" t="s">
        <v>1028</v>
      </c>
      <c r="F105" s="30"/>
      <c r="G105" s="30"/>
      <c r="H105" s="30"/>
      <c r="I105" s="30"/>
      <c r="J105" s="30"/>
      <c r="K105" s="29"/>
      <c r="L105" s="29"/>
      <c r="M105" s="29"/>
      <c r="N105" s="29"/>
    </row>
    <row r="106" spans="1:14" hidden="1" x14ac:dyDescent="0.25">
      <c r="A106" s="28" t="s">
        <v>787</v>
      </c>
      <c r="B106" s="28" t="s">
        <v>103</v>
      </c>
      <c r="C106" s="28" t="s">
        <v>788</v>
      </c>
      <c r="D106" s="28" t="s">
        <v>200</v>
      </c>
      <c r="E106" s="28" t="s">
        <v>1028</v>
      </c>
      <c r="F106" s="30"/>
      <c r="G106" s="30"/>
      <c r="H106" s="30"/>
      <c r="I106" s="30"/>
      <c r="J106" s="30"/>
      <c r="K106" s="29"/>
      <c r="L106" s="29"/>
      <c r="M106" s="29"/>
      <c r="N106" s="29"/>
    </row>
    <row r="107" spans="1:14" hidden="1" x14ac:dyDescent="0.25">
      <c r="A107" s="28" t="s">
        <v>72</v>
      </c>
      <c r="B107" s="28" t="s">
        <v>61</v>
      </c>
      <c r="C107" s="28" t="s">
        <v>73</v>
      </c>
      <c r="D107" s="28" t="s">
        <v>63</v>
      </c>
      <c r="E107" s="28" t="s">
        <v>1028</v>
      </c>
      <c r="F107" s="30"/>
      <c r="G107" s="30"/>
      <c r="H107" s="30"/>
      <c r="I107" s="30"/>
      <c r="J107" s="30"/>
      <c r="K107" s="29"/>
      <c r="L107" s="29"/>
      <c r="M107" s="29"/>
      <c r="N107" s="29"/>
    </row>
    <row r="108" spans="1:14" hidden="1" x14ac:dyDescent="0.25">
      <c r="A108" s="28" t="s">
        <v>74</v>
      </c>
      <c r="B108" s="28" t="s">
        <v>61</v>
      </c>
      <c r="C108" s="28" t="s">
        <v>75</v>
      </c>
      <c r="D108" s="28" t="s">
        <v>63</v>
      </c>
      <c r="E108" s="28" t="s">
        <v>1028</v>
      </c>
      <c r="F108" s="30"/>
      <c r="G108" s="30"/>
      <c r="H108" s="30"/>
      <c r="I108" s="30"/>
      <c r="J108" s="30"/>
      <c r="K108" s="29"/>
      <c r="L108" s="29"/>
      <c r="M108" s="29"/>
      <c r="N108" s="29"/>
    </row>
    <row r="109" spans="1:14" hidden="1" x14ac:dyDescent="0.25">
      <c r="A109" s="28" t="s">
        <v>76</v>
      </c>
      <c r="B109" s="28" t="s">
        <v>61</v>
      </c>
      <c r="C109" s="28" t="s">
        <v>77</v>
      </c>
      <c r="D109" s="28" t="s">
        <v>63</v>
      </c>
      <c r="E109" s="28" t="s">
        <v>1028</v>
      </c>
      <c r="F109" s="30"/>
      <c r="G109" s="30"/>
      <c r="H109" s="30"/>
      <c r="I109" s="30"/>
      <c r="J109" s="30"/>
      <c r="K109" s="29"/>
      <c r="L109" s="29"/>
      <c r="M109" s="29"/>
      <c r="N109" s="29"/>
    </row>
    <row r="110" spans="1:14" hidden="1" x14ac:dyDescent="0.25">
      <c r="A110" s="28" t="s">
        <v>78</v>
      </c>
      <c r="B110" s="28" t="s">
        <v>61</v>
      </c>
      <c r="C110" s="28" t="s">
        <v>69</v>
      </c>
      <c r="D110" s="28" t="s">
        <v>63</v>
      </c>
      <c r="E110" s="28" t="s">
        <v>1028</v>
      </c>
      <c r="F110" s="30"/>
      <c r="G110" s="30"/>
      <c r="H110" s="30"/>
      <c r="I110" s="30"/>
      <c r="J110" s="30"/>
      <c r="K110" s="29"/>
      <c r="L110" s="29"/>
      <c r="M110" s="29"/>
      <c r="N110" s="29"/>
    </row>
    <row r="111" spans="1:14" hidden="1" x14ac:dyDescent="0.25">
      <c r="A111" s="28" t="s">
        <v>79</v>
      </c>
      <c r="B111" s="28" t="s">
        <v>61</v>
      </c>
      <c r="C111" s="28" t="s">
        <v>62</v>
      </c>
      <c r="D111" s="28" t="s">
        <v>63</v>
      </c>
      <c r="E111" s="28" t="s">
        <v>1028</v>
      </c>
      <c r="F111" s="30"/>
      <c r="G111" s="30"/>
      <c r="H111" s="30"/>
      <c r="I111" s="30"/>
      <c r="J111" s="30"/>
      <c r="K111" s="29"/>
      <c r="L111" s="29"/>
      <c r="M111" s="29"/>
      <c r="N111" s="29"/>
    </row>
    <row r="112" spans="1:14" hidden="1" x14ac:dyDescent="0.25">
      <c r="A112" s="28" t="s">
        <v>365</v>
      </c>
      <c r="B112" s="28" t="s">
        <v>347</v>
      </c>
      <c r="C112" s="28" t="s">
        <v>366</v>
      </c>
      <c r="D112" s="28" t="s">
        <v>63</v>
      </c>
      <c r="E112" s="28" t="s">
        <v>1028</v>
      </c>
      <c r="F112" s="30"/>
      <c r="G112" s="30"/>
      <c r="H112" s="30"/>
      <c r="I112" s="30"/>
      <c r="J112" s="30"/>
      <c r="K112" s="29"/>
      <c r="L112" s="29"/>
      <c r="M112" s="29"/>
      <c r="N112" s="29"/>
    </row>
    <row r="113" spans="1:14" hidden="1" x14ac:dyDescent="0.25">
      <c r="A113" s="28" t="s">
        <v>80</v>
      </c>
      <c r="B113" s="28" t="s">
        <v>61</v>
      </c>
      <c r="C113" s="28" t="s">
        <v>81</v>
      </c>
      <c r="D113" s="28" t="s">
        <v>63</v>
      </c>
      <c r="E113" s="28" t="s">
        <v>1028</v>
      </c>
      <c r="F113" s="30"/>
      <c r="G113" s="30"/>
      <c r="H113" s="30"/>
      <c r="I113" s="30"/>
      <c r="J113" s="30"/>
      <c r="K113" s="29"/>
      <c r="L113" s="29"/>
      <c r="M113" s="29"/>
      <c r="N113" s="29"/>
    </row>
    <row r="114" spans="1:14" hidden="1" x14ac:dyDescent="0.25">
      <c r="A114" s="28" t="s">
        <v>82</v>
      </c>
      <c r="B114" s="28" t="s">
        <v>61</v>
      </c>
      <c r="C114" s="28" t="s">
        <v>83</v>
      </c>
      <c r="D114" s="28" t="s">
        <v>63</v>
      </c>
      <c r="E114" s="28" t="s">
        <v>1028</v>
      </c>
      <c r="F114" s="30"/>
      <c r="G114" s="30"/>
      <c r="H114" s="30"/>
      <c r="I114" s="30"/>
      <c r="J114" s="30"/>
      <c r="K114" s="29"/>
      <c r="L114" s="29"/>
      <c r="M114" s="29"/>
      <c r="N114" s="29"/>
    </row>
    <row r="115" spans="1:14" hidden="1" x14ac:dyDescent="0.25">
      <c r="A115" s="28" t="s">
        <v>84</v>
      </c>
      <c r="B115" s="28" t="s">
        <v>61</v>
      </c>
      <c r="C115" s="28" t="s">
        <v>65</v>
      </c>
      <c r="D115" s="28" t="s">
        <v>63</v>
      </c>
      <c r="E115" s="28" t="s">
        <v>1028</v>
      </c>
      <c r="F115" s="30"/>
      <c r="G115" s="30"/>
      <c r="H115" s="30"/>
      <c r="I115" s="30"/>
      <c r="J115" s="30"/>
      <c r="K115" s="29"/>
      <c r="L115" s="29"/>
      <c r="M115" s="29"/>
      <c r="N115" s="29"/>
    </row>
    <row r="116" spans="1:14" hidden="1" x14ac:dyDescent="0.25">
      <c r="A116" s="28" t="s">
        <v>85</v>
      </c>
      <c r="B116" s="28" t="s">
        <v>61</v>
      </c>
      <c r="C116" s="28" t="s">
        <v>69</v>
      </c>
      <c r="D116" s="28" t="s">
        <v>63</v>
      </c>
      <c r="E116" s="28" t="s">
        <v>1028</v>
      </c>
      <c r="F116" s="30"/>
      <c r="G116" s="30"/>
      <c r="H116" s="30"/>
      <c r="I116" s="30"/>
      <c r="J116" s="30"/>
      <c r="K116" s="29"/>
      <c r="L116" s="29"/>
      <c r="M116" s="29"/>
      <c r="N116" s="29"/>
    </row>
    <row r="117" spans="1:14" hidden="1" x14ac:dyDescent="0.25">
      <c r="A117" s="28" t="s">
        <v>86</v>
      </c>
      <c r="B117" s="28" t="s">
        <v>61</v>
      </c>
      <c r="C117" s="28" t="s">
        <v>73</v>
      </c>
      <c r="D117" s="28" t="s">
        <v>63</v>
      </c>
      <c r="E117" s="28" t="s">
        <v>1028</v>
      </c>
      <c r="F117" s="30"/>
      <c r="G117" s="30"/>
      <c r="H117" s="30"/>
      <c r="I117" s="30"/>
      <c r="J117" s="30"/>
      <c r="K117" s="29"/>
      <c r="L117" s="29"/>
      <c r="M117" s="29"/>
      <c r="N117" s="29"/>
    </row>
    <row r="118" spans="1:14" hidden="1" x14ac:dyDescent="0.25">
      <c r="A118" s="28" t="s">
        <v>367</v>
      </c>
      <c r="B118" s="28" t="s">
        <v>347</v>
      </c>
      <c r="C118" s="28" t="s">
        <v>88</v>
      </c>
      <c r="D118" s="28" t="s">
        <v>63</v>
      </c>
      <c r="E118" s="28" t="s">
        <v>1028</v>
      </c>
      <c r="F118" s="30"/>
      <c r="G118" s="30"/>
      <c r="H118" s="30"/>
      <c r="I118" s="30"/>
      <c r="J118" s="30"/>
      <c r="K118" s="29"/>
      <c r="L118" s="29"/>
      <c r="M118" s="29"/>
      <c r="N118" s="29"/>
    </row>
    <row r="119" spans="1:14" hidden="1" x14ac:dyDescent="0.25">
      <c r="A119" s="28" t="s">
        <v>368</v>
      </c>
      <c r="B119" s="28" t="s">
        <v>347</v>
      </c>
      <c r="C119" s="28" t="s">
        <v>360</v>
      </c>
      <c r="D119" s="28" t="s">
        <v>63</v>
      </c>
      <c r="E119" s="28" t="s">
        <v>1028</v>
      </c>
      <c r="F119" s="30"/>
      <c r="G119" s="30"/>
      <c r="H119" s="30"/>
      <c r="I119" s="30"/>
      <c r="J119" s="30"/>
      <c r="K119" s="29"/>
      <c r="L119" s="29"/>
      <c r="M119" s="29"/>
      <c r="N119" s="29"/>
    </row>
    <row r="120" spans="1:14" hidden="1" x14ac:dyDescent="0.25">
      <c r="A120" s="28" t="s">
        <v>87</v>
      </c>
      <c r="B120" s="28" t="s">
        <v>61</v>
      </c>
      <c r="C120" s="28" t="s">
        <v>88</v>
      </c>
      <c r="D120" s="28" t="s">
        <v>63</v>
      </c>
      <c r="E120" s="28" t="s">
        <v>1028</v>
      </c>
      <c r="F120" s="30"/>
      <c r="G120" s="30"/>
      <c r="H120" s="30"/>
      <c r="I120" s="30"/>
      <c r="J120" s="30"/>
      <c r="K120" s="29"/>
      <c r="L120" s="29"/>
      <c r="M120" s="29"/>
      <c r="N120" s="29"/>
    </row>
    <row r="121" spans="1:14" hidden="1" x14ac:dyDescent="0.25">
      <c r="A121" s="28" t="s">
        <v>89</v>
      </c>
      <c r="B121" s="28" t="s">
        <v>61</v>
      </c>
      <c r="C121" s="28" t="s">
        <v>90</v>
      </c>
      <c r="D121" s="28" t="s">
        <v>63</v>
      </c>
      <c r="E121" s="28" t="s">
        <v>1028</v>
      </c>
      <c r="F121" s="30"/>
      <c r="G121" s="30"/>
      <c r="H121" s="30"/>
      <c r="I121" s="30"/>
      <c r="J121" s="30"/>
      <c r="K121" s="29"/>
      <c r="L121" s="29"/>
      <c r="M121" s="29"/>
      <c r="N121" s="29"/>
    </row>
    <row r="122" spans="1:14" hidden="1" x14ac:dyDescent="0.25">
      <c r="A122" s="28" t="s">
        <v>91</v>
      </c>
      <c r="B122" s="28" t="s">
        <v>61</v>
      </c>
      <c r="C122" s="28" t="s">
        <v>92</v>
      </c>
      <c r="D122" s="28" t="s">
        <v>63</v>
      </c>
      <c r="E122" s="28" t="s">
        <v>1028</v>
      </c>
      <c r="F122" s="30"/>
      <c r="G122" s="30"/>
      <c r="H122" s="30"/>
      <c r="I122" s="30"/>
      <c r="J122" s="30"/>
      <c r="K122" s="29"/>
      <c r="L122" s="29"/>
      <c r="M122" s="29"/>
      <c r="N122" s="29"/>
    </row>
    <row r="123" spans="1:14" hidden="1" x14ac:dyDescent="0.25">
      <c r="A123" s="28" t="s">
        <v>93</v>
      </c>
      <c r="B123" s="28" t="s">
        <v>61</v>
      </c>
      <c r="C123" s="28" t="s">
        <v>94</v>
      </c>
      <c r="D123" s="28" t="s">
        <v>63</v>
      </c>
      <c r="E123" s="28" t="s">
        <v>1028</v>
      </c>
      <c r="F123" s="30"/>
      <c r="G123" s="30"/>
      <c r="H123" s="30"/>
      <c r="I123" s="30"/>
      <c r="J123" s="30"/>
      <c r="K123" s="29"/>
      <c r="L123" s="29"/>
      <c r="M123" s="29"/>
      <c r="N123" s="29"/>
    </row>
    <row r="124" spans="1:14" hidden="1" x14ac:dyDescent="0.25">
      <c r="A124" s="28" t="s">
        <v>205</v>
      </c>
      <c r="B124" s="28" t="s">
        <v>198</v>
      </c>
      <c r="C124" s="28" t="s">
        <v>206</v>
      </c>
      <c r="D124" s="28" t="s">
        <v>200</v>
      </c>
      <c r="E124" s="28" t="s">
        <v>1028</v>
      </c>
      <c r="F124" s="30"/>
      <c r="G124" s="30"/>
      <c r="H124" s="30"/>
      <c r="I124" s="30"/>
      <c r="J124" s="30"/>
      <c r="K124" s="29"/>
      <c r="L124" s="29"/>
      <c r="M124" s="29"/>
      <c r="N124" s="29"/>
    </row>
    <row r="125" spans="1:14" hidden="1" x14ac:dyDescent="0.25">
      <c r="A125" s="28" t="s">
        <v>207</v>
      </c>
      <c r="B125" s="28" t="s">
        <v>198</v>
      </c>
      <c r="C125" s="28" t="s">
        <v>206</v>
      </c>
      <c r="D125" s="28" t="s">
        <v>200</v>
      </c>
      <c r="E125" s="28" t="s">
        <v>1028</v>
      </c>
      <c r="F125" s="30"/>
      <c r="G125" s="30"/>
      <c r="H125" s="30"/>
      <c r="I125" s="30"/>
      <c r="J125" s="30"/>
      <c r="K125" s="29"/>
      <c r="L125" s="29"/>
      <c r="M125" s="29"/>
      <c r="N125" s="29"/>
    </row>
    <row r="126" spans="1:14" hidden="1" x14ac:dyDescent="0.25">
      <c r="A126" s="28" t="s">
        <v>208</v>
      </c>
      <c r="B126" s="28" t="s">
        <v>198</v>
      </c>
      <c r="C126" s="28" t="s">
        <v>209</v>
      </c>
      <c r="D126" s="28" t="s">
        <v>200</v>
      </c>
      <c r="E126" s="28" t="s">
        <v>1028</v>
      </c>
      <c r="F126" s="30"/>
      <c r="G126" s="30"/>
      <c r="H126" s="30"/>
      <c r="I126" s="30"/>
      <c r="J126" s="30"/>
      <c r="K126" s="29"/>
      <c r="L126" s="29"/>
      <c r="M126" s="29"/>
      <c r="N126" s="29"/>
    </row>
    <row r="127" spans="1:14" hidden="1" x14ac:dyDescent="0.25">
      <c r="A127" s="28" t="s">
        <v>874</v>
      </c>
      <c r="B127" s="28" t="s">
        <v>859</v>
      </c>
      <c r="C127" s="28" t="s">
        <v>875</v>
      </c>
      <c r="D127" s="28" t="s">
        <v>144</v>
      </c>
      <c r="E127" s="28" t="s">
        <v>1028</v>
      </c>
      <c r="F127" s="30"/>
      <c r="G127" s="30"/>
      <c r="H127" s="30"/>
      <c r="I127" s="30"/>
      <c r="J127" s="30"/>
      <c r="K127" s="29"/>
      <c r="L127" s="29"/>
      <c r="M127" s="29"/>
      <c r="N127" s="29"/>
    </row>
    <row r="128" spans="1:14" hidden="1" x14ac:dyDescent="0.25">
      <c r="A128" s="28" t="s">
        <v>210</v>
      </c>
      <c r="B128" s="28" t="s">
        <v>198</v>
      </c>
      <c r="C128" s="28" t="s">
        <v>211</v>
      </c>
      <c r="D128" s="28" t="s">
        <v>200</v>
      </c>
      <c r="E128" s="28" t="s">
        <v>1028</v>
      </c>
      <c r="F128" s="30"/>
      <c r="G128" s="30"/>
      <c r="H128" s="30"/>
      <c r="I128" s="30"/>
      <c r="J128" s="30"/>
      <c r="K128" s="29"/>
      <c r="L128" s="29"/>
      <c r="M128" s="29"/>
      <c r="N128" s="29"/>
    </row>
    <row r="129" spans="1:14" hidden="1" x14ac:dyDescent="0.25">
      <c r="A129" s="28" t="s">
        <v>212</v>
      </c>
      <c r="B129" s="28" t="s">
        <v>198</v>
      </c>
      <c r="C129" s="28" t="s">
        <v>213</v>
      </c>
      <c r="D129" s="28" t="s">
        <v>200</v>
      </c>
      <c r="E129" s="28" t="s">
        <v>1028</v>
      </c>
      <c r="F129" s="30"/>
      <c r="G129" s="30"/>
      <c r="H129" s="30"/>
      <c r="I129" s="30"/>
      <c r="J129" s="30"/>
      <c r="K129" s="29"/>
      <c r="L129" s="29"/>
      <c r="M129" s="29"/>
      <c r="N129" s="29"/>
    </row>
    <row r="130" spans="1:14" hidden="1" x14ac:dyDescent="0.25">
      <c r="A130" s="28" t="s">
        <v>214</v>
      </c>
      <c r="B130" s="28" t="s">
        <v>198</v>
      </c>
      <c r="C130" s="28" t="s">
        <v>215</v>
      </c>
      <c r="D130" s="28" t="s">
        <v>200</v>
      </c>
      <c r="E130" s="28" t="s">
        <v>1028</v>
      </c>
      <c r="F130" s="30"/>
      <c r="G130" s="30"/>
      <c r="H130" s="30"/>
      <c r="I130" s="30"/>
      <c r="J130" s="30"/>
      <c r="K130" s="29"/>
      <c r="L130" s="29"/>
      <c r="M130" s="29"/>
      <c r="N130" s="29"/>
    </row>
    <row r="131" spans="1:14" hidden="1" x14ac:dyDescent="0.25">
      <c r="A131" s="28" t="s">
        <v>216</v>
      </c>
      <c r="B131" s="28" t="s">
        <v>198</v>
      </c>
      <c r="C131" s="28" t="s">
        <v>217</v>
      </c>
      <c r="D131" s="28" t="s">
        <v>200</v>
      </c>
      <c r="E131" s="28" t="s">
        <v>1028</v>
      </c>
      <c r="F131" s="30"/>
      <c r="G131" s="30"/>
      <c r="H131" s="30"/>
      <c r="I131" s="30"/>
      <c r="J131" s="30"/>
      <c r="K131" s="29"/>
      <c r="L131" s="29"/>
      <c r="M131" s="29"/>
      <c r="N131" s="29"/>
    </row>
    <row r="132" spans="1:14" hidden="1" x14ac:dyDescent="0.25">
      <c r="A132" s="28" t="s">
        <v>218</v>
      </c>
      <c r="B132" s="28" t="s">
        <v>198</v>
      </c>
      <c r="C132" s="28" t="s">
        <v>219</v>
      </c>
      <c r="D132" s="28" t="s">
        <v>200</v>
      </c>
      <c r="E132" s="28" t="s">
        <v>1028</v>
      </c>
      <c r="F132" s="30"/>
      <c r="G132" s="30"/>
      <c r="H132" s="30"/>
      <c r="I132" s="30"/>
      <c r="J132" s="30"/>
      <c r="K132" s="29"/>
      <c r="L132" s="29"/>
      <c r="M132" s="29"/>
      <c r="N132" s="29"/>
    </row>
    <row r="133" spans="1:14" hidden="1" x14ac:dyDescent="0.25">
      <c r="A133" s="28" t="s">
        <v>220</v>
      </c>
      <c r="B133" s="28" t="s">
        <v>198</v>
      </c>
      <c r="C133" s="28" t="s">
        <v>221</v>
      </c>
      <c r="D133" s="28" t="s">
        <v>200</v>
      </c>
      <c r="E133" s="28" t="s">
        <v>1028</v>
      </c>
      <c r="F133" s="30"/>
      <c r="G133" s="30"/>
      <c r="H133" s="30"/>
      <c r="I133" s="30"/>
      <c r="J133" s="30"/>
      <c r="K133" s="29"/>
      <c r="L133" s="29"/>
      <c r="M133" s="29"/>
      <c r="N133" s="29"/>
    </row>
    <row r="134" spans="1:14" hidden="1" x14ac:dyDescent="0.25">
      <c r="A134" s="28" t="s">
        <v>95</v>
      </c>
      <c r="B134" s="28" t="s">
        <v>61</v>
      </c>
      <c r="C134" s="28" t="s">
        <v>96</v>
      </c>
      <c r="D134" s="28" t="s">
        <v>63</v>
      </c>
      <c r="E134" s="28" t="s">
        <v>1028</v>
      </c>
      <c r="F134" s="30"/>
      <c r="G134" s="30"/>
      <c r="H134" s="30"/>
      <c r="I134" s="30"/>
      <c r="J134" s="30"/>
      <c r="K134" s="29"/>
      <c r="L134" s="29"/>
      <c r="M134" s="29"/>
      <c r="N134" s="29"/>
    </row>
    <row r="135" spans="1:14" hidden="1" x14ac:dyDescent="0.25">
      <c r="A135" s="28" t="s">
        <v>222</v>
      </c>
      <c r="B135" s="28" t="s">
        <v>198</v>
      </c>
      <c r="C135" s="28" t="s">
        <v>223</v>
      </c>
      <c r="D135" s="28" t="s">
        <v>200</v>
      </c>
      <c r="E135" s="28" t="s">
        <v>1028</v>
      </c>
      <c r="F135" s="30"/>
      <c r="G135" s="30"/>
      <c r="H135" s="30"/>
      <c r="I135" s="30"/>
      <c r="J135" s="30"/>
      <c r="K135" s="29"/>
      <c r="L135" s="29"/>
      <c r="M135" s="29"/>
      <c r="N135" s="29"/>
    </row>
    <row r="136" spans="1:14" hidden="1" x14ac:dyDescent="0.25">
      <c r="A136" s="28" t="s">
        <v>224</v>
      </c>
      <c r="B136" s="28" t="s">
        <v>198</v>
      </c>
      <c r="C136" s="28" t="s">
        <v>225</v>
      </c>
      <c r="D136" s="28" t="s">
        <v>200</v>
      </c>
      <c r="E136" s="28" t="s">
        <v>1028</v>
      </c>
      <c r="F136" s="30"/>
      <c r="G136" s="30"/>
      <c r="H136" s="30"/>
      <c r="I136" s="30"/>
      <c r="J136" s="30"/>
      <c r="K136" s="29"/>
      <c r="L136" s="29"/>
      <c r="M136" s="29"/>
      <c r="N136" s="29"/>
    </row>
    <row r="137" spans="1:14" hidden="1" x14ac:dyDescent="0.25">
      <c r="A137" s="28" t="s">
        <v>226</v>
      </c>
      <c r="B137" s="28" t="s">
        <v>198</v>
      </c>
      <c r="C137" s="28" t="s">
        <v>227</v>
      </c>
      <c r="D137" s="28" t="s">
        <v>200</v>
      </c>
      <c r="E137" s="28" t="s">
        <v>1028</v>
      </c>
      <c r="F137" s="30"/>
      <c r="G137" s="30"/>
      <c r="H137" s="30"/>
      <c r="I137" s="30"/>
      <c r="J137" s="30"/>
      <c r="K137" s="29"/>
      <c r="L137" s="29"/>
      <c r="M137" s="29"/>
      <c r="N137" s="29"/>
    </row>
    <row r="138" spans="1:14" hidden="1" x14ac:dyDescent="0.25">
      <c r="A138" s="28" t="s">
        <v>228</v>
      </c>
      <c r="B138" s="28" t="s">
        <v>198</v>
      </c>
      <c r="C138" s="28" t="s">
        <v>227</v>
      </c>
      <c r="D138" s="28" t="s">
        <v>200</v>
      </c>
      <c r="E138" s="28" t="s">
        <v>1028</v>
      </c>
      <c r="F138" s="30"/>
      <c r="G138" s="30"/>
      <c r="H138" s="30"/>
      <c r="I138" s="30"/>
      <c r="J138" s="30"/>
      <c r="K138" s="29"/>
      <c r="L138" s="29"/>
      <c r="M138" s="29"/>
      <c r="N138" s="29"/>
    </row>
    <row r="139" spans="1:14" hidden="1" x14ac:dyDescent="0.25">
      <c r="A139" s="28" t="s">
        <v>229</v>
      </c>
      <c r="B139" s="28" t="s">
        <v>198</v>
      </c>
      <c r="C139" s="28" t="s">
        <v>230</v>
      </c>
      <c r="D139" s="28" t="s">
        <v>200</v>
      </c>
      <c r="E139" s="28" t="s">
        <v>1028</v>
      </c>
      <c r="F139" s="30"/>
      <c r="G139" s="30"/>
      <c r="H139" s="30"/>
      <c r="I139" s="30"/>
      <c r="J139" s="30"/>
      <c r="K139" s="29"/>
      <c r="L139" s="29"/>
      <c r="M139" s="29"/>
      <c r="N139" s="29"/>
    </row>
    <row r="140" spans="1:14" hidden="1" x14ac:dyDescent="0.25">
      <c r="A140" s="28" t="s">
        <v>231</v>
      </c>
      <c r="B140" s="28" t="s">
        <v>198</v>
      </c>
      <c r="C140" s="28" t="s">
        <v>227</v>
      </c>
      <c r="D140" s="28" t="s">
        <v>200</v>
      </c>
      <c r="E140" s="28" t="s">
        <v>1028</v>
      </c>
      <c r="F140" s="30"/>
      <c r="G140" s="30"/>
      <c r="H140" s="30"/>
      <c r="I140" s="30"/>
      <c r="J140" s="30"/>
      <c r="K140" s="29"/>
      <c r="L140" s="29"/>
      <c r="M140" s="29"/>
      <c r="N140" s="29"/>
    </row>
    <row r="141" spans="1:14" hidden="1" x14ac:dyDescent="0.25">
      <c r="A141" s="28" t="s">
        <v>232</v>
      </c>
      <c r="B141" s="28" t="s">
        <v>198</v>
      </c>
      <c r="C141" s="28" t="s">
        <v>233</v>
      </c>
      <c r="D141" s="28" t="s">
        <v>200</v>
      </c>
      <c r="E141" s="28" t="s">
        <v>1028</v>
      </c>
      <c r="F141" s="30"/>
      <c r="G141" s="30"/>
      <c r="H141" s="30"/>
      <c r="I141" s="30"/>
      <c r="J141" s="30"/>
      <c r="K141" s="29"/>
      <c r="L141" s="29"/>
      <c r="M141" s="29"/>
      <c r="N141" s="29"/>
    </row>
    <row r="142" spans="1:14" hidden="1" x14ac:dyDescent="0.25">
      <c r="A142" s="28" t="s">
        <v>234</v>
      </c>
      <c r="B142" s="28" t="s">
        <v>198</v>
      </c>
      <c r="C142" s="28" t="s">
        <v>235</v>
      </c>
      <c r="D142" s="28" t="s">
        <v>200</v>
      </c>
      <c r="E142" s="28" t="s">
        <v>1028</v>
      </c>
      <c r="F142" s="30"/>
      <c r="G142" s="30"/>
      <c r="H142" s="30"/>
      <c r="I142" s="30"/>
      <c r="J142" s="30"/>
      <c r="K142" s="29"/>
      <c r="L142" s="29"/>
      <c r="M142" s="29"/>
      <c r="N142" s="29"/>
    </row>
    <row r="143" spans="1:14" hidden="1" x14ac:dyDescent="0.25">
      <c r="A143" s="28" t="s">
        <v>236</v>
      </c>
      <c r="B143" s="28" t="s">
        <v>198</v>
      </c>
      <c r="C143" s="28" t="s">
        <v>237</v>
      </c>
      <c r="D143" s="28" t="s">
        <v>200</v>
      </c>
      <c r="E143" s="28" t="s">
        <v>1028</v>
      </c>
      <c r="F143" s="30"/>
      <c r="G143" s="30"/>
      <c r="H143" s="30"/>
      <c r="I143" s="30"/>
      <c r="J143" s="30"/>
      <c r="K143" s="29"/>
      <c r="L143" s="29"/>
      <c r="M143" s="29"/>
      <c r="N143" s="29"/>
    </row>
    <row r="144" spans="1:14" hidden="1" x14ac:dyDescent="0.25">
      <c r="A144" s="28" t="s">
        <v>238</v>
      </c>
      <c r="B144" s="28" t="s">
        <v>198</v>
      </c>
      <c r="C144" s="28" t="s">
        <v>239</v>
      </c>
      <c r="D144" s="28" t="s">
        <v>200</v>
      </c>
      <c r="E144" s="28" t="s">
        <v>1028</v>
      </c>
      <c r="F144" s="30"/>
      <c r="G144" s="30"/>
      <c r="H144" s="30"/>
      <c r="I144" s="30"/>
      <c r="J144" s="30"/>
      <c r="K144" s="29"/>
      <c r="L144" s="29"/>
      <c r="M144" s="29"/>
      <c r="N144" s="29"/>
    </row>
    <row r="145" spans="1:14" hidden="1" x14ac:dyDescent="0.25">
      <c r="A145" s="28" t="s">
        <v>876</v>
      </c>
      <c r="B145" s="28" t="s">
        <v>859</v>
      </c>
      <c r="C145" s="28" t="s">
        <v>877</v>
      </c>
      <c r="D145" s="28" t="s">
        <v>144</v>
      </c>
      <c r="E145" s="28" t="s">
        <v>1028</v>
      </c>
      <c r="F145" s="30"/>
      <c r="G145" s="30"/>
      <c r="H145" s="30"/>
      <c r="I145" s="30"/>
      <c r="J145" s="30"/>
      <c r="K145" s="29"/>
      <c r="L145" s="29"/>
      <c r="M145" s="29"/>
      <c r="N145" s="29"/>
    </row>
    <row r="146" spans="1:14" hidden="1" x14ac:dyDescent="0.25">
      <c r="A146" s="28" t="s">
        <v>240</v>
      </c>
      <c r="B146" s="28" t="s">
        <v>198</v>
      </c>
      <c r="C146" s="28" t="s">
        <v>241</v>
      </c>
      <c r="D146" s="28" t="s">
        <v>200</v>
      </c>
      <c r="E146" s="28" t="s">
        <v>1028</v>
      </c>
      <c r="F146" s="30"/>
      <c r="G146" s="30"/>
      <c r="H146" s="30"/>
      <c r="I146" s="30"/>
      <c r="J146" s="30"/>
      <c r="K146" s="29"/>
      <c r="L146" s="29"/>
      <c r="M146" s="29"/>
      <c r="N146" s="29"/>
    </row>
    <row r="147" spans="1:14" hidden="1" x14ac:dyDescent="0.25">
      <c r="A147" s="28" t="s">
        <v>878</v>
      </c>
      <c r="B147" s="28" t="s">
        <v>859</v>
      </c>
      <c r="C147" s="28" t="s">
        <v>879</v>
      </c>
      <c r="D147" s="28" t="s">
        <v>144</v>
      </c>
      <c r="E147" s="28" t="s">
        <v>1028</v>
      </c>
      <c r="F147" s="30"/>
      <c r="G147" s="30"/>
      <c r="H147" s="30"/>
      <c r="I147" s="30"/>
      <c r="J147" s="30"/>
      <c r="K147" s="29"/>
      <c r="L147" s="29"/>
      <c r="M147" s="29"/>
      <c r="N147" s="29"/>
    </row>
    <row r="148" spans="1:14" hidden="1" x14ac:dyDescent="0.25">
      <c r="A148" s="28" t="s">
        <v>242</v>
      </c>
      <c r="B148" s="28" t="s">
        <v>198</v>
      </c>
      <c r="C148" s="28" t="s">
        <v>243</v>
      </c>
      <c r="D148" s="28" t="s">
        <v>200</v>
      </c>
      <c r="E148" s="28" t="s">
        <v>1028</v>
      </c>
      <c r="F148" s="30"/>
      <c r="G148" s="30"/>
      <c r="H148" s="30"/>
      <c r="I148" s="30"/>
      <c r="J148" s="30"/>
      <c r="K148" s="29"/>
      <c r="L148" s="29"/>
      <c r="M148" s="29"/>
      <c r="N148" s="29"/>
    </row>
    <row r="149" spans="1:14" hidden="1" x14ac:dyDescent="0.25">
      <c r="A149" s="28" t="s">
        <v>244</v>
      </c>
      <c r="B149" s="28" t="s">
        <v>198</v>
      </c>
      <c r="C149" s="28" t="s">
        <v>221</v>
      </c>
      <c r="D149" s="28" t="s">
        <v>200</v>
      </c>
      <c r="E149" s="28" t="s">
        <v>1028</v>
      </c>
      <c r="F149" s="30"/>
      <c r="G149" s="30"/>
      <c r="H149" s="30"/>
      <c r="I149" s="30"/>
      <c r="J149" s="30"/>
      <c r="K149" s="29"/>
      <c r="L149" s="29"/>
      <c r="M149" s="29"/>
      <c r="N149" s="29"/>
    </row>
    <row r="150" spans="1:14" hidden="1" x14ac:dyDescent="0.25">
      <c r="A150" s="28" t="s">
        <v>245</v>
      </c>
      <c r="B150" s="28" t="s">
        <v>198</v>
      </c>
      <c r="C150" s="28" t="s">
        <v>246</v>
      </c>
      <c r="D150" s="28" t="s">
        <v>200</v>
      </c>
      <c r="E150" s="28" t="s">
        <v>1028</v>
      </c>
      <c r="F150" s="30"/>
      <c r="G150" s="30"/>
      <c r="H150" s="30"/>
      <c r="I150" s="30"/>
      <c r="J150" s="30"/>
      <c r="K150" s="29"/>
      <c r="L150" s="29"/>
      <c r="M150" s="29"/>
      <c r="N150" s="29"/>
    </row>
    <row r="151" spans="1:14" hidden="1" x14ac:dyDescent="0.25">
      <c r="A151" s="28" t="s">
        <v>247</v>
      </c>
      <c r="B151" s="28" t="s">
        <v>198</v>
      </c>
      <c r="C151" s="28" t="s">
        <v>227</v>
      </c>
      <c r="D151" s="28" t="s">
        <v>200</v>
      </c>
      <c r="E151" s="28" t="s">
        <v>1028</v>
      </c>
      <c r="F151" s="30"/>
      <c r="G151" s="30"/>
      <c r="H151" s="30"/>
      <c r="I151" s="30"/>
      <c r="J151" s="30"/>
      <c r="K151" s="29"/>
      <c r="L151" s="29"/>
      <c r="M151" s="29"/>
      <c r="N151" s="29"/>
    </row>
    <row r="152" spans="1:14" hidden="1" x14ac:dyDescent="0.25">
      <c r="A152" s="28" t="s">
        <v>248</v>
      </c>
      <c r="B152" s="28" t="s">
        <v>198</v>
      </c>
      <c r="C152" s="28" t="s">
        <v>249</v>
      </c>
      <c r="D152" s="28" t="s">
        <v>200</v>
      </c>
      <c r="E152" s="28" t="s">
        <v>1028</v>
      </c>
      <c r="F152" s="30"/>
      <c r="G152" s="30"/>
      <c r="H152" s="30"/>
      <c r="I152" s="30"/>
      <c r="J152" s="30"/>
      <c r="K152" s="29"/>
      <c r="L152" s="29"/>
      <c r="M152" s="29"/>
      <c r="N152" s="29"/>
    </row>
    <row r="153" spans="1:14" hidden="1" x14ac:dyDescent="0.25">
      <c r="A153" s="28" t="s">
        <v>250</v>
      </c>
      <c r="B153" s="28" t="s">
        <v>198</v>
      </c>
      <c r="C153" s="28" t="s">
        <v>251</v>
      </c>
      <c r="D153" s="28" t="s">
        <v>200</v>
      </c>
      <c r="E153" s="28" t="s">
        <v>1028</v>
      </c>
      <c r="F153" s="30"/>
      <c r="G153" s="30"/>
      <c r="H153" s="30"/>
      <c r="I153" s="30"/>
      <c r="J153" s="30"/>
      <c r="K153" s="29"/>
      <c r="L153" s="29"/>
      <c r="M153" s="29"/>
      <c r="N153" s="29"/>
    </row>
    <row r="154" spans="1:14" hidden="1" x14ac:dyDescent="0.25">
      <c r="A154" s="28" t="s">
        <v>252</v>
      </c>
      <c r="B154" s="28" t="s">
        <v>198</v>
      </c>
      <c r="C154" s="28" t="s">
        <v>251</v>
      </c>
      <c r="D154" s="28" t="s">
        <v>200</v>
      </c>
      <c r="E154" s="28" t="s">
        <v>1028</v>
      </c>
      <c r="F154" s="30"/>
      <c r="G154" s="30"/>
      <c r="H154" s="30"/>
      <c r="I154" s="30"/>
      <c r="J154" s="30"/>
      <c r="K154" s="29"/>
      <c r="L154" s="29"/>
      <c r="M154" s="29"/>
      <c r="N154" s="29"/>
    </row>
    <row r="155" spans="1:14" hidden="1" x14ac:dyDescent="0.25">
      <c r="A155" s="28" t="s">
        <v>177</v>
      </c>
      <c r="B155" s="28" t="s">
        <v>178</v>
      </c>
      <c r="C155" s="28" t="s">
        <v>179</v>
      </c>
      <c r="D155" s="28" t="s">
        <v>144</v>
      </c>
      <c r="E155" s="28" t="s">
        <v>1028</v>
      </c>
      <c r="F155" s="30"/>
      <c r="G155" s="30"/>
      <c r="H155" s="30"/>
      <c r="I155" s="30"/>
      <c r="J155" s="30"/>
      <c r="K155" s="29"/>
      <c r="L155" s="29"/>
      <c r="M155" s="29"/>
      <c r="N155" s="29"/>
    </row>
    <row r="156" spans="1:14" hidden="1" x14ac:dyDescent="0.25">
      <c r="A156" s="28" t="s">
        <v>180</v>
      </c>
      <c r="B156" s="28" t="s">
        <v>178</v>
      </c>
      <c r="C156" s="28" t="s">
        <v>181</v>
      </c>
      <c r="D156" s="28" t="s">
        <v>144</v>
      </c>
      <c r="E156" s="28" t="s">
        <v>1028</v>
      </c>
      <c r="F156" s="30"/>
      <c r="G156" s="30"/>
      <c r="H156" s="30"/>
      <c r="I156" s="30"/>
      <c r="J156" s="30"/>
      <c r="K156" s="29"/>
      <c r="L156" s="29"/>
      <c r="M156" s="29"/>
      <c r="N156" s="29"/>
    </row>
    <row r="157" spans="1:14" hidden="1" x14ac:dyDescent="0.25">
      <c r="A157" s="28" t="s">
        <v>277</v>
      </c>
      <c r="B157" s="28" t="s">
        <v>278</v>
      </c>
      <c r="C157" s="28" t="s">
        <v>279</v>
      </c>
      <c r="D157" s="28" t="s">
        <v>144</v>
      </c>
      <c r="E157" s="28" t="s">
        <v>280</v>
      </c>
      <c r="F157" s="30"/>
      <c r="G157" s="30"/>
      <c r="H157" s="30"/>
      <c r="I157" s="30"/>
      <c r="J157" s="30"/>
      <c r="K157" s="29"/>
      <c r="L157" s="29"/>
      <c r="M157" s="29"/>
      <c r="N157" s="29"/>
    </row>
    <row r="158" spans="1:14" hidden="1" x14ac:dyDescent="0.25">
      <c r="A158" s="28" t="s">
        <v>281</v>
      </c>
      <c r="B158" s="28" t="s">
        <v>278</v>
      </c>
      <c r="C158" s="28" t="s">
        <v>282</v>
      </c>
      <c r="D158" s="28" t="s">
        <v>144</v>
      </c>
      <c r="E158" s="28" t="s">
        <v>280</v>
      </c>
      <c r="F158" s="30"/>
      <c r="G158" s="30"/>
      <c r="H158" s="30"/>
      <c r="I158" s="30"/>
      <c r="J158" s="30"/>
      <c r="K158" s="29"/>
      <c r="L158" s="29"/>
      <c r="M158" s="29"/>
      <c r="N158" s="29"/>
    </row>
    <row r="159" spans="1:14" hidden="1" x14ac:dyDescent="0.25">
      <c r="A159" s="28" t="s">
        <v>283</v>
      </c>
      <c r="B159" s="28" t="s">
        <v>278</v>
      </c>
      <c r="C159" s="28" t="s">
        <v>284</v>
      </c>
      <c r="D159" s="28" t="s">
        <v>144</v>
      </c>
      <c r="E159" s="28" t="s">
        <v>280</v>
      </c>
      <c r="F159" s="30"/>
      <c r="G159" s="30"/>
      <c r="H159" s="30"/>
      <c r="I159" s="30"/>
      <c r="J159" s="30"/>
      <c r="K159" s="29"/>
      <c r="L159" s="29"/>
      <c r="M159" s="29"/>
      <c r="N159" s="29"/>
    </row>
    <row r="160" spans="1:14" hidden="1" x14ac:dyDescent="0.25">
      <c r="A160" s="28" t="s">
        <v>182</v>
      </c>
      <c r="B160" s="28" t="s">
        <v>178</v>
      </c>
      <c r="C160" s="28" t="s">
        <v>183</v>
      </c>
      <c r="D160" s="28" t="s">
        <v>144</v>
      </c>
      <c r="E160" s="28" t="s">
        <v>1028</v>
      </c>
      <c r="F160" s="30"/>
      <c r="G160" s="30"/>
      <c r="H160" s="30"/>
      <c r="I160" s="30"/>
      <c r="J160" s="30"/>
      <c r="K160" s="29"/>
      <c r="L160" s="29"/>
      <c r="M160" s="29"/>
      <c r="N160" s="29"/>
    </row>
    <row r="161" spans="1:14" hidden="1" x14ac:dyDescent="0.25">
      <c r="A161" s="28" t="s">
        <v>184</v>
      </c>
      <c r="B161" s="28" t="s">
        <v>178</v>
      </c>
      <c r="C161" s="28" t="s">
        <v>183</v>
      </c>
      <c r="D161" s="28" t="s">
        <v>144</v>
      </c>
      <c r="E161" s="28" t="s">
        <v>1028</v>
      </c>
      <c r="F161" s="30"/>
      <c r="G161" s="30"/>
      <c r="H161" s="30"/>
      <c r="I161" s="30"/>
      <c r="J161" s="30"/>
      <c r="K161" s="29"/>
      <c r="L161" s="29"/>
      <c r="M161" s="29"/>
      <c r="N161" s="29"/>
    </row>
    <row r="162" spans="1:14" hidden="1" x14ac:dyDescent="0.25">
      <c r="A162" s="28" t="s">
        <v>185</v>
      </c>
      <c r="B162" s="28" t="s">
        <v>178</v>
      </c>
      <c r="C162" s="28" t="s">
        <v>186</v>
      </c>
      <c r="D162" s="28" t="s">
        <v>144</v>
      </c>
      <c r="E162" s="28" t="s">
        <v>1028</v>
      </c>
      <c r="F162" s="30"/>
      <c r="G162" s="30"/>
      <c r="H162" s="30"/>
      <c r="I162" s="30"/>
      <c r="J162" s="30"/>
      <c r="K162" s="29"/>
      <c r="L162" s="29"/>
      <c r="M162" s="29"/>
      <c r="N162" s="29"/>
    </row>
    <row r="163" spans="1:14" hidden="1" x14ac:dyDescent="0.25">
      <c r="A163" s="28" t="s">
        <v>187</v>
      </c>
      <c r="B163" s="28" t="s">
        <v>178</v>
      </c>
      <c r="C163" s="28" t="s">
        <v>188</v>
      </c>
      <c r="D163" s="28" t="s">
        <v>144</v>
      </c>
      <c r="E163" s="28" t="s">
        <v>1028</v>
      </c>
      <c r="F163" s="30"/>
      <c r="G163" s="30"/>
      <c r="H163" s="30"/>
      <c r="I163" s="30"/>
      <c r="J163" s="30"/>
      <c r="K163" s="29"/>
      <c r="L163" s="29"/>
      <c r="M163" s="29"/>
      <c r="N163" s="29"/>
    </row>
    <row r="164" spans="1:14" hidden="1" x14ac:dyDescent="0.25">
      <c r="A164" s="28" t="s">
        <v>290</v>
      </c>
      <c r="B164" s="28" t="s">
        <v>291</v>
      </c>
      <c r="C164" s="28" t="s">
        <v>292</v>
      </c>
      <c r="D164" s="28" t="s">
        <v>144</v>
      </c>
      <c r="E164" s="28" t="s">
        <v>1028</v>
      </c>
      <c r="F164" s="30"/>
      <c r="G164" s="30"/>
      <c r="H164" s="30"/>
      <c r="I164" s="30"/>
      <c r="J164" s="30"/>
      <c r="K164" s="29"/>
      <c r="L164" s="29"/>
      <c r="M164" s="29"/>
      <c r="N164" s="29"/>
    </row>
    <row r="165" spans="1:14" hidden="1" x14ac:dyDescent="0.25">
      <c r="A165" s="28" t="s">
        <v>141</v>
      </c>
      <c r="B165" s="28" t="s">
        <v>142</v>
      </c>
      <c r="C165" s="28" t="s">
        <v>143</v>
      </c>
      <c r="D165" s="28" t="s">
        <v>144</v>
      </c>
      <c r="E165" s="28" t="s">
        <v>1028</v>
      </c>
      <c r="F165" s="30"/>
      <c r="G165" s="30"/>
      <c r="H165" s="30"/>
      <c r="I165" s="30"/>
      <c r="J165" s="30"/>
      <c r="K165" s="29"/>
      <c r="L165" s="29"/>
      <c r="M165" s="29"/>
      <c r="N165" s="29"/>
    </row>
    <row r="166" spans="1:14" hidden="1" x14ac:dyDescent="0.25">
      <c r="A166" s="28" t="s">
        <v>880</v>
      </c>
      <c r="B166" s="28" t="s">
        <v>859</v>
      </c>
      <c r="C166" s="28" t="s">
        <v>881</v>
      </c>
      <c r="D166" s="28" t="s">
        <v>144</v>
      </c>
      <c r="E166" s="28" t="s">
        <v>1028</v>
      </c>
      <c r="F166" s="30"/>
      <c r="G166" s="30"/>
      <c r="H166" s="30"/>
      <c r="I166" s="30"/>
      <c r="J166" s="30"/>
      <c r="K166" s="29"/>
      <c r="L166" s="29"/>
      <c r="M166" s="29"/>
      <c r="N166" s="29"/>
    </row>
    <row r="167" spans="1:14" hidden="1" x14ac:dyDescent="0.25">
      <c r="A167" s="28" t="s">
        <v>189</v>
      </c>
      <c r="B167" s="28" t="s">
        <v>178</v>
      </c>
      <c r="C167" s="28" t="s">
        <v>190</v>
      </c>
      <c r="D167" s="28" t="s">
        <v>144</v>
      </c>
      <c r="E167" s="28" t="s">
        <v>1028</v>
      </c>
      <c r="F167" s="30"/>
      <c r="G167" s="30"/>
      <c r="H167" s="30"/>
      <c r="I167" s="30"/>
      <c r="J167" s="30"/>
      <c r="K167" s="29"/>
      <c r="L167" s="29"/>
      <c r="M167" s="29"/>
      <c r="N167" s="29"/>
    </row>
    <row r="168" spans="1:14" hidden="1" x14ac:dyDescent="0.25">
      <c r="A168" s="28" t="s">
        <v>299</v>
      </c>
      <c r="B168" s="28" t="s">
        <v>278</v>
      </c>
      <c r="C168" s="28" t="s">
        <v>300</v>
      </c>
      <c r="D168" s="28" t="s">
        <v>109</v>
      </c>
      <c r="E168" s="28" t="s">
        <v>280</v>
      </c>
      <c r="F168" s="30"/>
      <c r="G168" s="30"/>
      <c r="H168" s="30"/>
      <c r="I168" s="30"/>
      <c r="J168" s="30"/>
      <c r="K168" s="29"/>
      <c r="L168" s="29"/>
      <c r="M168" s="29"/>
      <c r="N168" s="29"/>
    </row>
    <row r="169" spans="1:14" hidden="1" x14ac:dyDescent="0.25">
      <c r="A169" s="28" t="s">
        <v>191</v>
      </c>
      <c r="B169" s="28" t="s">
        <v>178</v>
      </c>
      <c r="C169" s="28" t="s">
        <v>192</v>
      </c>
      <c r="D169" s="28" t="s">
        <v>144</v>
      </c>
      <c r="E169" s="28" t="s">
        <v>1028</v>
      </c>
      <c r="F169" s="30"/>
      <c r="G169" s="30"/>
      <c r="H169" s="30"/>
      <c r="I169" s="30"/>
      <c r="J169" s="30"/>
      <c r="K169" s="29"/>
      <c r="L169" s="29"/>
      <c r="M169" s="29"/>
      <c r="N169" s="29"/>
    </row>
    <row r="170" spans="1:14" hidden="1" x14ac:dyDescent="0.25">
      <c r="A170" s="28" t="s">
        <v>293</v>
      </c>
      <c r="B170" s="28" t="s">
        <v>291</v>
      </c>
      <c r="C170" s="28" t="s">
        <v>294</v>
      </c>
      <c r="D170" s="28" t="s">
        <v>144</v>
      </c>
      <c r="E170" s="28" t="s">
        <v>1028</v>
      </c>
      <c r="F170" s="30"/>
      <c r="G170" s="30"/>
      <c r="H170" s="30"/>
      <c r="I170" s="30"/>
      <c r="J170" s="30"/>
      <c r="K170" s="29"/>
      <c r="L170" s="29"/>
      <c r="M170" s="29"/>
      <c r="N170" s="29"/>
    </row>
    <row r="171" spans="1:14" hidden="1" x14ac:dyDescent="0.25">
      <c r="A171" s="28" t="s">
        <v>305</v>
      </c>
      <c r="B171" s="28" t="s">
        <v>278</v>
      </c>
      <c r="C171" s="28" t="s">
        <v>306</v>
      </c>
      <c r="D171" s="28" t="s">
        <v>144</v>
      </c>
      <c r="E171" s="28" t="s">
        <v>280</v>
      </c>
      <c r="F171" s="30"/>
      <c r="G171" s="30"/>
      <c r="H171" s="30"/>
      <c r="I171" s="30"/>
      <c r="J171" s="30"/>
      <c r="K171" s="29"/>
      <c r="L171" s="29"/>
      <c r="M171" s="29"/>
      <c r="N171" s="29"/>
    </row>
    <row r="172" spans="1:14" hidden="1" x14ac:dyDescent="0.25">
      <c r="A172" s="28" t="s">
        <v>145</v>
      </c>
      <c r="B172" s="28" t="s">
        <v>142</v>
      </c>
      <c r="C172" s="28" t="s">
        <v>143</v>
      </c>
      <c r="D172" s="28" t="s">
        <v>144</v>
      </c>
      <c r="E172" s="28" t="s">
        <v>1028</v>
      </c>
      <c r="F172" s="30"/>
      <c r="G172" s="30"/>
      <c r="H172" s="30"/>
      <c r="I172" s="30"/>
      <c r="J172" s="30"/>
      <c r="K172" s="29"/>
      <c r="L172" s="29"/>
      <c r="M172" s="29"/>
      <c r="N172" s="29"/>
    </row>
    <row r="173" spans="1:14" hidden="1" x14ac:dyDescent="0.25">
      <c r="A173" s="28" t="s">
        <v>193</v>
      </c>
      <c r="B173" s="28" t="s">
        <v>178</v>
      </c>
      <c r="C173" s="28" t="s">
        <v>183</v>
      </c>
      <c r="D173" s="28" t="s">
        <v>144</v>
      </c>
      <c r="E173" s="28" t="s">
        <v>1028</v>
      </c>
      <c r="F173" s="30"/>
      <c r="G173" s="30"/>
      <c r="H173" s="30"/>
      <c r="I173" s="30"/>
      <c r="J173" s="30"/>
      <c r="K173" s="29"/>
      <c r="L173" s="29"/>
      <c r="M173" s="29"/>
      <c r="N173" s="29"/>
    </row>
    <row r="174" spans="1:14" hidden="1" x14ac:dyDescent="0.25">
      <c r="A174" s="28" t="s">
        <v>311</v>
      </c>
      <c r="B174" s="28" t="s">
        <v>278</v>
      </c>
      <c r="C174" s="28" t="s">
        <v>312</v>
      </c>
      <c r="D174" s="28" t="s">
        <v>144</v>
      </c>
      <c r="E174" s="28" t="s">
        <v>280</v>
      </c>
      <c r="F174" s="30"/>
      <c r="G174" s="30"/>
      <c r="H174" s="30"/>
      <c r="I174" s="30"/>
      <c r="J174" s="30"/>
      <c r="K174" s="29"/>
      <c r="L174" s="29"/>
      <c r="M174" s="29"/>
      <c r="N174" s="29"/>
    </row>
    <row r="175" spans="1:14" hidden="1" x14ac:dyDescent="0.25">
      <c r="A175" s="28" t="s">
        <v>295</v>
      </c>
      <c r="B175" s="28" t="s">
        <v>291</v>
      </c>
      <c r="C175" s="28" t="s">
        <v>292</v>
      </c>
      <c r="D175" s="28" t="s">
        <v>144</v>
      </c>
      <c r="E175" s="28" t="s">
        <v>1028</v>
      </c>
      <c r="F175" s="30"/>
      <c r="G175" s="30"/>
      <c r="H175" s="30"/>
      <c r="I175" s="30"/>
      <c r="J175" s="30"/>
      <c r="K175" s="29"/>
      <c r="L175" s="29"/>
      <c r="M175" s="29"/>
      <c r="N175" s="29"/>
    </row>
    <row r="176" spans="1:14" hidden="1" x14ac:dyDescent="0.25">
      <c r="A176" s="28" t="s">
        <v>194</v>
      </c>
      <c r="B176" s="28" t="s">
        <v>178</v>
      </c>
      <c r="C176" s="28" t="s">
        <v>188</v>
      </c>
      <c r="D176" s="28" t="s">
        <v>144</v>
      </c>
      <c r="E176" s="28" t="s">
        <v>1028</v>
      </c>
      <c r="F176" s="30"/>
      <c r="G176" s="30"/>
      <c r="H176" s="30"/>
      <c r="I176" s="30"/>
      <c r="J176" s="30"/>
      <c r="K176" s="29"/>
      <c r="L176" s="29"/>
      <c r="M176" s="29"/>
      <c r="N176" s="29"/>
    </row>
    <row r="177" spans="1:14" hidden="1" x14ac:dyDescent="0.25">
      <c r="A177" s="28" t="s">
        <v>315</v>
      </c>
      <c r="B177" s="28" t="s">
        <v>278</v>
      </c>
      <c r="C177" s="28" t="s">
        <v>312</v>
      </c>
      <c r="D177" s="28" t="s">
        <v>144</v>
      </c>
      <c r="E177" s="28" t="s">
        <v>280</v>
      </c>
      <c r="F177" s="30"/>
      <c r="G177" s="30"/>
      <c r="H177" s="30"/>
      <c r="I177" s="30"/>
      <c r="J177" s="30"/>
      <c r="K177" s="29"/>
      <c r="L177" s="29"/>
      <c r="M177" s="29"/>
      <c r="N177" s="29"/>
    </row>
    <row r="178" spans="1:14" hidden="1" x14ac:dyDescent="0.25">
      <c r="A178" s="28" t="s">
        <v>195</v>
      </c>
      <c r="B178" s="28" t="s">
        <v>178</v>
      </c>
      <c r="C178" s="28" t="s">
        <v>196</v>
      </c>
      <c r="D178" s="28" t="s">
        <v>144</v>
      </c>
      <c r="E178" s="28" t="s">
        <v>1028</v>
      </c>
      <c r="F178" s="30"/>
      <c r="G178" s="30"/>
      <c r="H178" s="30"/>
      <c r="I178" s="30"/>
      <c r="J178" s="30"/>
      <c r="K178" s="29"/>
      <c r="L178" s="29"/>
      <c r="M178" s="29"/>
      <c r="N178" s="29"/>
    </row>
    <row r="179" spans="1:14" hidden="1" x14ac:dyDescent="0.25">
      <c r="A179" s="28" t="s">
        <v>903</v>
      </c>
      <c r="B179" s="28" t="s">
        <v>894</v>
      </c>
      <c r="C179" s="28" t="s">
        <v>904</v>
      </c>
      <c r="D179" s="28" t="s">
        <v>144</v>
      </c>
      <c r="E179" s="28" t="s">
        <v>1028</v>
      </c>
      <c r="F179" s="30"/>
      <c r="G179" s="30"/>
      <c r="H179" s="30"/>
      <c r="I179" s="30"/>
      <c r="J179" s="30"/>
      <c r="K179" s="29"/>
      <c r="L179" s="29"/>
      <c r="M179" s="29"/>
      <c r="N179" s="29"/>
    </row>
    <row r="180" spans="1:14" hidden="1" x14ac:dyDescent="0.25">
      <c r="A180" s="28" t="s">
        <v>146</v>
      </c>
      <c r="B180" s="28" t="s">
        <v>142</v>
      </c>
      <c r="C180" s="28" t="s">
        <v>147</v>
      </c>
      <c r="D180" s="28" t="s">
        <v>144</v>
      </c>
      <c r="E180" s="28" t="s">
        <v>1028</v>
      </c>
      <c r="F180" s="30"/>
      <c r="G180" s="30"/>
      <c r="H180" s="30"/>
      <c r="I180" s="30"/>
      <c r="J180" s="30"/>
      <c r="K180" s="29"/>
      <c r="L180" s="29"/>
      <c r="M180" s="29"/>
      <c r="N180" s="29"/>
    </row>
    <row r="181" spans="1:14" hidden="1" x14ac:dyDescent="0.25">
      <c r="A181" s="28" t="s">
        <v>148</v>
      </c>
      <c r="B181" s="28" t="s">
        <v>142</v>
      </c>
      <c r="C181" s="28" t="s">
        <v>149</v>
      </c>
      <c r="D181" s="28" t="s">
        <v>144</v>
      </c>
      <c r="E181" s="28" t="s">
        <v>1028</v>
      </c>
      <c r="F181" s="30"/>
      <c r="G181" s="30"/>
      <c r="H181" s="30"/>
      <c r="I181" s="30"/>
      <c r="J181" s="30"/>
      <c r="K181" s="29"/>
      <c r="L181" s="29"/>
      <c r="M181" s="29"/>
      <c r="N181" s="29"/>
    </row>
    <row r="182" spans="1:14" hidden="1" x14ac:dyDescent="0.25">
      <c r="A182" s="28" t="s">
        <v>905</v>
      </c>
      <c r="B182" s="28" t="s">
        <v>894</v>
      </c>
      <c r="C182" s="28" t="s">
        <v>906</v>
      </c>
      <c r="D182" s="28" t="s">
        <v>144</v>
      </c>
      <c r="E182" s="28" t="s">
        <v>1028</v>
      </c>
      <c r="F182" s="30"/>
      <c r="G182" s="30"/>
      <c r="H182" s="30"/>
      <c r="I182" s="30"/>
      <c r="J182" s="30"/>
      <c r="K182" s="29"/>
      <c r="L182" s="29"/>
      <c r="M182" s="29"/>
      <c r="N182" s="29"/>
    </row>
    <row r="183" spans="1:14" hidden="1" x14ac:dyDescent="0.25">
      <c r="A183" s="28" t="s">
        <v>907</v>
      </c>
      <c r="B183" s="28" t="s">
        <v>894</v>
      </c>
      <c r="C183" s="28" t="s">
        <v>908</v>
      </c>
      <c r="D183" s="28" t="s">
        <v>144</v>
      </c>
      <c r="E183" s="28" t="s">
        <v>1028</v>
      </c>
      <c r="F183" s="30"/>
      <c r="G183" s="30"/>
      <c r="H183" s="30"/>
      <c r="I183" s="30"/>
      <c r="J183" s="30"/>
      <c r="K183" s="29"/>
      <c r="L183" s="29"/>
      <c r="M183" s="29"/>
      <c r="N183" s="29"/>
    </row>
    <row r="184" spans="1:14" hidden="1" x14ac:dyDescent="0.25">
      <c r="A184" s="28" t="s">
        <v>909</v>
      </c>
      <c r="B184" s="28" t="s">
        <v>894</v>
      </c>
      <c r="C184" s="28" t="s">
        <v>910</v>
      </c>
      <c r="D184" s="28" t="s">
        <v>144</v>
      </c>
      <c r="E184" s="28" t="s">
        <v>1028</v>
      </c>
      <c r="F184" s="30"/>
      <c r="G184" s="30"/>
      <c r="H184" s="30"/>
      <c r="I184" s="30"/>
      <c r="J184" s="30"/>
      <c r="K184" s="29"/>
      <c r="L184" s="29"/>
      <c r="M184" s="29"/>
      <c r="N184" s="29"/>
    </row>
    <row r="185" spans="1:14" hidden="1" x14ac:dyDescent="0.25">
      <c r="A185" s="28" t="s">
        <v>911</v>
      </c>
      <c r="B185" s="28" t="s">
        <v>894</v>
      </c>
      <c r="C185" s="28" t="s">
        <v>910</v>
      </c>
      <c r="D185" s="28" t="s">
        <v>144</v>
      </c>
      <c r="E185" s="28" t="s">
        <v>1028</v>
      </c>
      <c r="F185" s="30"/>
      <c r="G185" s="30"/>
      <c r="H185" s="30"/>
      <c r="I185" s="30"/>
      <c r="J185" s="30"/>
      <c r="K185" s="29"/>
      <c r="L185" s="29"/>
      <c r="M185" s="29"/>
      <c r="N185" s="29"/>
    </row>
    <row r="186" spans="1:14" hidden="1" x14ac:dyDescent="0.25">
      <c r="A186" s="28" t="s">
        <v>912</v>
      </c>
      <c r="B186" s="28" t="s">
        <v>894</v>
      </c>
      <c r="C186" s="28" t="s">
        <v>910</v>
      </c>
      <c r="D186" s="28" t="s">
        <v>144</v>
      </c>
      <c r="E186" s="28" t="s">
        <v>1028</v>
      </c>
      <c r="F186" s="30"/>
      <c r="G186" s="30"/>
      <c r="H186" s="30"/>
      <c r="I186" s="30"/>
      <c r="J186" s="30"/>
      <c r="K186" s="29"/>
      <c r="L186" s="29"/>
      <c r="M186" s="29"/>
      <c r="N186" s="29"/>
    </row>
    <row r="187" spans="1:14" hidden="1" x14ac:dyDescent="0.25">
      <c r="A187" s="28" t="s">
        <v>915</v>
      </c>
      <c r="B187" s="28" t="s">
        <v>894</v>
      </c>
      <c r="C187" s="28" t="s">
        <v>916</v>
      </c>
      <c r="D187" s="28" t="s">
        <v>144</v>
      </c>
      <c r="E187" s="28" t="s">
        <v>1028</v>
      </c>
      <c r="F187" s="30"/>
      <c r="G187" s="30"/>
      <c r="H187" s="30"/>
      <c r="I187" s="30"/>
      <c r="J187" s="30"/>
      <c r="K187" s="29"/>
      <c r="L187" s="29"/>
      <c r="M187" s="29"/>
      <c r="N187" s="29"/>
    </row>
    <row r="188" spans="1:14" hidden="1" x14ac:dyDescent="0.25">
      <c r="A188" s="28" t="s">
        <v>920</v>
      </c>
      <c r="B188" s="28" t="s">
        <v>894</v>
      </c>
      <c r="C188" s="28" t="s">
        <v>921</v>
      </c>
      <c r="D188" s="28" t="s">
        <v>144</v>
      </c>
      <c r="E188" s="28" t="s">
        <v>1028</v>
      </c>
      <c r="F188" s="30"/>
      <c r="G188" s="30"/>
      <c r="H188" s="30"/>
      <c r="I188" s="30"/>
      <c r="J188" s="30"/>
      <c r="K188" s="29"/>
      <c r="L188" s="29"/>
      <c r="M188" s="29"/>
      <c r="N188" s="29"/>
    </row>
    <row r="189" spans="1:14" hidden="1" x14ac:dyDescent="0.25">
      <c r="A189" s="28" t="s">
        <v>922</v>
      </c>
      <c r="B189" s="28" t="s">
        <v>894</v>
      </c>
      <c r="C189" s="28" t="s">
        <v>923</v>
      </c>
      <c r="D189" s="28" t="s">
        <v>144</v>
      </c>
      <c r="E189" s="28" t="s">
        <v>1028</v>
      </c>
      <c r="F189" s="30"/>
      <c r="G189" s="30"/>
      <c r="H189" s="30"/>
      <c r="I189" s="30"/>
      <c r="J189" s="30"/>
      <c r="K189" s="29"/>
      <c r="L189" s="29"/>
      <c r="M189" s="29"/>
      <c r="N189" s="29"/>
    </row>
    <row r="190" spans="1:14" hidden="1" x14ac:dyDescent="0.25">
      <c r="A190" s="28" t="s">
        <v>924</v>
      </c>
      <c r="B190" s="28" t="s">
        <v>894</v>
      </c>
      <c r="C190" s="28" t="s">
        <v>925</v>
      </c>
      <c r="D190" s="28" t="s">
        <v>144</v>
      </c>
      <c r="E190" s="28" t="s">
        <v>1028</v>
      </c>
      <c r="F190" s="30"/>
      <c r="G190" s="30"/>
      <c r="H190" s="30"/>
      <c r="I190" s="30"/>
      <c r="J190" s="30"/>
      <c r="K190" s="29"/>
      <c r="L190" s="29"/>
      <c r="M190" s="29"/>
      <c r="N190" s="29"/>
    </row>
    <row r="191" spans="1:14" hidden="1" x14ac:dyDescent="0.25">
      <c r="A191" s="28" t="s">
        <v>931</v>
      </c>
      <c r="B191" s="28" t="s">
        <v>894</v>
      </c>
      <c r="C191" s="28" t="s">
        <v>932</v>
      </c>
      <c r="D191" s="28" t="s">
        <v>144</v>
      </c>
      <c r="E191" s="28" t="s">
        <v>1028</v>
      </c>
      <c r="F191" s="30"/>
      <c r="G191" s="30"/>
      <c r="H191" s="30"/>
      <c r="I191" s="30"/>
      <c r="J191" s="30"/>
      <c r="K191" s="29"/>
      <c r="L191" s="29"/>
      <c r="M191" s="29"/>
      <c r="N191" s="29"/>
    </row>
    <row r="192" spans="1:14" hidden="1" x14ac:dyDescent="0.25">
      <c r="A192" s="28" t="s">
        <v>936</v>
      </c>
      <c r="B192" s="28" t="s">
        <v>894</v>
      </c>
      <c r="C192" s="28" t="s">
        <v>937</v>
      </c>
      <c r="D192" s="28" t="s">
        <v>144</v>
      </c>
      <c r="E192" s="28" t="s">
        <v>1028</v>
      </c>
      <c r="F192" s="30"/>
      <c r="G192" s="30"/>
      <c r="H192" s="30"/>
      <c r="I192" s="30"/>
      <c r="J192" s="30"/>
      <c r="K192" s="29"/>
      <c r="L192" s="29"/>
      <c r="M192" s="29"/>
      <c r="N192" s="29"/>
    </row>
    <row r="193" spans="1:14" hidden="1" x14ac:dyDescent="0.25">
      <c r="A193" s="28" t="s">
        <v>793</v>
      </c>
      <c r="B193" s="28" t="s">
        <v>103</v>
      </c>
      <c r="C193" s="28" t="s">
        <v>794</v>
      </c>
      <c r="D193" s="28" t="s">
        <v>200</v>
      </c>
      <c r="E193" s="28" t="s">
        <v>1028</v>
      </c>
      <c r="F193" s="30"/>
      <c r="G193" s="30"/>
      <c r="H193" s="30"/>
      <c r="I193" s="30"/>
      <c r="J193" s="30"/>
      <c r="K193" s="29"/>
      <c r="L193" s="29"/>
      <c r="M193" s="29"/>
      <c r="N193" s="29"/>
    </row>
    <row r="194" spans="1:14" hidden="1" x14ac:dyDescent="0.25">
      <c r="A194" s="28" t="s">
        <v>942</v>
      </c>
      <c r="B194" s="28" t="s">
        <v>894</v>
      </c>
      <c r="C194" s="28" t="s">
        <v>937</v>
      </c>
      <c r="D194" s="28" t="s">
        <v>144</v>
      </c>
      <c r="E194" s="28" t="s">
        <v>1028</v>
      </c>
      <c r="F194" s="30"/>
      <c r="G194" s="30"/>
      <c r="H194" s="30"/>
      <c r="I194" s="30"/>
      <c r="J194" s="30"/>
      <c r="K194" s="29"/>
      <c r="L194" s="29"/>
      <c r="M194" s="29"/>
      <c r="N194" s="29"/>
    </row>
    <row r="195" spans="1:14" hidden="1" x14ac:dyDescent="0.25">
      <c r="A195" s="28" t="s">
        <v>150</v>
      </c>
      <c r="B195" s="28" t="s">
        <v>142</v>
      </c>
      <c r="C195" s="28" t="s">
        <v>151</v>
      </c>
      <c r="D195" s="28" t="s">
        <v>144</v>
      </c>
      <c r="E195" s="28" t="s">
        <v>1028</v>
      </c>
      <c r="F195" s="30"/>
      <c r="G195" s="30"/>
      <c r="H195" s="30"/>
      <c r="I195" s="30"/>
      <c r="J195" s="30"/>
      <c r="K195" s="29"/>
      <c r="L195" s="29"/>
      <c r="M195" s="29"/>
      <c r="N195" s="29"/>
    </row>
    <row r="196" spans="1:14" hidden="1" x14ac:dyDescent="0.25">
      <c r="A196" s="28" t="s">
        <v>946</v>
      </c>
      <c r="B196" s="28" t="s">
        <v>894</v>
      </c>
      <c r="C196" s="28" t="s">
        <v>947</v>
      </c>
      <c r="D196" s="28" t="s">
        <v>144</v>
      </c>
      <c r="E196" s="28" t="s">
        <v>1028</v>
      </c>
      <c r="F196" s="30"/>
      <c r="G196" s="30"/>
      <c r="H196" s="30"/>
      <c r="I196" s="30"/>
      <c r="J196" s="30"/>
      <c r="K196" s="29"/>
      <c r="L196" s="29"/>
      <c r="M196" s="29"/>
      <c r="N196" s="29"/>
    </row>
    <row r="197" spans="1:14" hidden="1" x14ac:dyDescent="0.25">
      <c r="A197" s="28" t="s">
        <v>950</v>
      </c>
      <c r="B197" s="28" t="s">
        <v>894</v>
      </c>
      <c r="C197" s="28" t="s">
        <v>951</v>
      </c>
      <c r="D197" s="28" t="s">
        <v>144</v>
      </c>
      <c r="E197" s="28" t="s">
        <v>1028</v>
      </c>
      <c r="F197" s="30"/>
      <c r="G197" s="30"/>
      <c r="H197" s="30"/>
      <c r="I197" s="30"/>
      <c r="J197" s="30"/>
      <c r="K197" s="29"/>
      <c r="L197" s="29"/>
      <c r="M197" s="29"/>
      <c r="N197" s="29"/>
    </row>
    <row r="198" spans="1:14" hidden="1" x14ac:dyDescent="0.25">
      <c r="A198" s="28" t="s">
        <v>953</v>
      </c>
      <c r="B198" s="28" t="s">
        <v>894</v>
      </c>
      <c r="C198" s="28" t="s">
        <v>954</v>
      </c>
      <c r="D198" s="28" t="s">
        <v>144</v>
      </c>
      <c r="E198" s="28" t="s">
        <v>1028</v>
      </c>
      <c r="F198" s="30"/>
      <c r="G198" s="30"/>
      <c r="H198" s="30"/>
      <c r="I198" s="30"/>
      <c r="J198" s="30"/>
      <c r="K198" s="29"/>
      <c r="L198" s="29"/>
      <c r="M198" s="29"/>
      <c r="N198" s="29"/>
    </row>
    <row r="199" spans="1:14" hidden="1" x14ac:dyDescent="0.25">
      <c r="A199" s="28" t="s">
        <v>955</v>
      </c>
      <c r="B199" s="28" t="s">
        <v>894</v>
      </c>
      <c r="C199" s="28" t="s">
        <v>956</v>
      </c>
      <c r="D199" s="28" t="s">
        <v>144</v>
      </c>
      <c r="E199" s="28" t="s">
        <v>1028</v>
      </c>
      <c r="F199" s="30"/>
      <c r="G199" s="30"/>
      <c r="H199" s="30"/>
      <c r="I199" s="30"/>
      <c r="J199" s="30"/>
      <c r="K199" s="29"/>
      <c r="L199" s="29"/>
      <c r="M199" s="29"/>
      <c r="N199" s="29"/>
    </row>
    <row r="200" spans="1:14" hidden="1" x14ac:dyDescent="0.25">
      <c r="A200" s="28" t="s">
        <v>152</v>
      </c>
      <c r="B200" s="28" t="s">
        <v>142</v>
      </c>
      <c r="C200" s="28" t="s">
        <v>153</v>
      </c>
      <c r="D200" s="28" t="s">
        <v>144</v>
      </c>
      <c r="E200" s="28" t="s">
        <v>1028</v>
      </c>
      <c r="F200" s="30"/>
      <c r="G200" s="30"/>
      <c r="H200" s="30"/>
      <c r="I200" s="30"/>
      <c r="J200" s="30"/>
      <c r="K200" s="29"/>
      <c r="L200" s="29"/>
      <c r="M200" s="29"/>
      <c r="N200" s="29"/>
    </row>
    <row r="201" spans="1:14" hidden="1" x14ac:dyDescent="0.25">
      <c r="A201" s="28" t="s">
        <v>887</v>
      </c>
      <c r="B201" s="28" t="s">
        <v>859</v>
      </c>
      <c r="C201" s="28" t="s">
        <v>888</v>
      </c>
      <c r="D201" s="28" t="s">
        <v>144</v>
      </c>
      <c r="E201" s="28" t="s">
        <v>1028</v>
      </c>
      <c r="F201" s="30"/>
      <c r="G201" s="30"/>
      <c r="H201" s="30"/>
      <c r="I201" s="30"/>
      <c r="J201" s="30"/>
      <c r="K201" s="29"/>
      <c r="L201" s="29"/>
      <c r="M201" s="29"/>
      <c r="N201" s="29"/>
    </row>
    <row r="202" spans="1:14" hidden="1" x14ac:dyDescent="0.25">
      <c r="A202" s="28" t="s">
        <v>957</v>
      </c>
      <c r="B202" s="28" t="s">
        <v>894</v>
      </c>
      <c r="C202" s="28" t="s">
        <v>958</v>
      </c>
      <c r="D202" s="28" t="s">
        <v>144</v>
      </c>
      <c r="E202" s="28" t="s">
        <v>1028</v>
      </c>
      <c r="F202" s="30"/>
      <c r="G202" s="30"/>
      <c r="H202" s="30"/>
      <c r="I202" s="30"/>
      <c r="J202" s="30"/>
      <c r="K202" s="29"/>
      <c r="L202" s="29"/>
      <c r="M202" s="29"/>
      <c r="N202" s="29"/>
    </row>
    <row r="203" spans="1:14" hidden="1" x14ac:dyDescent="0.25">
      <c r="A203" s="28" t="s">
        <v>959</v>
      </c>
      <c r="B203" s="28" t="s">
        <v>894</v>
      </c>
      <c r="C203" s="28" t="s">
        <v>951</v>
      </c>
      <c r="D203" s="28" t="s">
        <v>144</v>
      </c>
      <c r="E203" s="28" t="s">
        <v>1028</v>
      </c>
      <c r="F203" s="30"/>
      <c r="G203" s="30"/>
      <c r="H203" s="30"/>
      <c r="I203" s="30"/>
      <c r="J203" s="30"/>
      <c r="K203" s="29"/>
      <c r="L203" s="29"/>
      <c r="M203" s="29"/>
      <c r="N203" s="29"/>
    </row>
    <row r="204" spans="1:14" hidden="1" x14ac:dyDescent="0.25">
      <c r="A204" s="28" t="s">
        <v>960</v>
      </c>
      <c r="B204" s="28" t="s">
        <v>894</v>
      </c>
      <c r="C204" s="28" t="s">
        <v>961</v>
      </c>
      <c r="D204" s="28" t="s">
        <v>144</v>
      </c>
      <c r="E204" s="28" t="s">
        <v>1028</v>
      </c>
      <c r="F204" s="30"/>
      <c r="G204" s="30"/>
      <c r="H204" s="30"/>
      <c r="I204" s="30"/>
      <c r="J204" s="30"/>
      <c r="K204" s="29"/>
      <c r="L204" s="29"/>
      <c r="M204" s="29"/>
      <c r="N204" s="29"/>
    </row>
    <row r="205" spans="1:14" hidden="1" x14ac:dyDescent="0.25">
      <c r="A205" s="28" t="s">
        <v>962</v>
      </c>
      <c r="B205" s="28" t="s">
        <v>894</v>
      </c>
      <c r="C205" s="28" t="s">
        <v>932</v>
      </c>
      <c r="D205" s="28" t="s">
        <v>144</v>
      </c>
      <c r="E205" s="28" t="s">
        <v>1028</v>
      </c>
      <c r="F205" s="30"/>
      <c r="G205" s="30"/>
      <c r="H205" s="30"/>
      <c r="I205" s="30"/>
      <c r="J205" s="30"/>
      <c r="K205" s="29"/>
      <c r="L205" s="29"/>
      <c r="M205" s="29"/>
      <c r="N205" s="29"/>
    </row>
    <row r="206" spans="1:14" hidden="1" x14ac:dyDescent="0.25">
      <c r="A206" s="28" t="s">
        <v>965</v>
      </c>
      <c r="B206" s="28" t="s">
        <v>894</v>
      </c>
      <c r="C206" s="28" t="s">
        <v>966</v>
      </c>
      <c r="D206" s="28" t="s">
        <v>144</v>
      </c>
      <c r="E206" s="28" t="s">
        <v>1028</v>
      </c>
      <c r="F206" s="30"/>
      <c r="G206" s="30"/>
      <c r="H206" s="30"/>
      <c r="I206" s="30"/>
      <c r="J206" s="30"/>
      <c r="K206" s="29"/>
      <c r="L206" s="29"/>
      <c r="M206" s="29"/>
      <c r="N206" s="29"/>
    </row>
    <row r="207" spans="1:14" hidden="1" x14ac:dyDescent="0.25">
      <c r="A207" s="28" t="s">
        <v>967</v>
      </c>
      <c r="B207" s="28" t="s">
        <v>894</v>
      </c>
      <c r="C207" s="28" t="s">
        <v>968</v>
      </c>
      <c r="D207" s="28" t="s">
        <v>144</v>
      </c>
      <c r="E207" s="28" t="s">
        <v>1028</v>
      </c>
      <c r="F207" s="30"/>
      <c r="G207" s="30"/>
      <c r="H207" s="30"/>
      <c r="I207" s="30"/>
      <c r="J207" s="30"/>
      <c r="K207" s="29"/>
      <c r="L207" s="29"/>
      <c r="M207" s="29"/>
      <c r="N207" s="29"/>
    </row>
    <row r="208" spans="1:14" hidden="1" x14ac:dyDescent="0.25">
      <c r="A208" s="28" t="s">
        <v>969</v>
      </c>
      <c r="B208" s="28" t="s">
        <v>894</v>
      </c>
      <c r="C208" s="28" t="s">
        <v>966</v>
      </c>
      <c r="D208" s="28" t="s">
        <v>144</v>
      </c>
      <c r="E208" s="28" t="s">
        <v>1028</v>
      </c>
      <c r="F208" s="30"/>
      <c r="G208" s="30"/>
      <c r="H208" s="30"/>
      <c r="I208" s="30"/>
      <c r="J208" s="30"/>
      <c r="K208" s="29"/>
      <c r="L208" s="29"/>
      <c r="M208" s="29"/>
      <c r="N208" s="29"/>
    </row>
    <row r="209" spans="1:14" hidden="1" x14ac:dyDescent="0.25">
      <c r="A209" s="28" t="s">
        <v>970</v>
      </c>
      <c r="B209" s="28" t="s">
        <v>894</v>
      </c>
      <c r="C209" s="28" t="s">
        <v>971</v>
      </c>
      <c r="D209" s="28" t="s">
        <v>144</v>
      </c>
      <c r="E209" s="28" t="s">
        <v>1028</v>
      </c>
      <c r="F209" s="30"/>
      <c r="G209" s="30"/>
      <c r="H209" s="30"/>
      <c r="I209" s="30"/>
      <c r="J209" s="30"/>
      <c r="K209" s="29"/>
      <c r="L209" s="29"/>
      <c r="M209" s="29"/>
      <c r="N209" s="29"/>
    </row>
    <row r="210" spans="1:14" hidden="1" x14ac:dyDescent="0.25">
      <c r="A210" s="28" t="s">
        <v>972</v>
      </c>
      <c r="B210" s="28" t="s">
        <v>894</v>
      </c>
      <c r="C210" s="28" t="s">
        <v>947</v>
      </c>
      <c r="D210" s="28" t="s">
        <v>144</v>
      </c>
      <c r="E210" s="28" t="s">
        <v>1028</v>
      </c>
      <c r="F210" s="30"/>
      <c r="G210" s="30"/>
      <c r="H210" s="30"/>
      <c r="I210" s="30"/>
      <c r="J210" s="30"/>
      <c r="K210" s="29"/>
      <c r="L210" s="29"/>
      <c r="M210" s="29"/>
      <c r="N210" s="29"/>
    </row>
    <row r="211" spans="1:14" hidden="1" x14ac:dyDescent="0.25">
      <c r="A211" s="28" t="s">
        <v>973</v>
      </c>
      <c r="B211" s="28" t="s">
        <v>894</v>
      </c>
      <c r="C211" s="28" t="s">
        <v>974</v>
      </c>
      <c r="D211" s="28" t="s">
        <v>144</v>
      </c>
      <c r="E211" s="28" t="s">
        <v>1028</v>
      </c>
      <c r="F211" s="30"/>
      <c r="G211" s="30"/>
      <c r="H211" s="30"/>
      <c r="I211" s="30"/>
      <c r="J211" s="30"/>
      <c r="K211" s="29"/>
      <c r="L211" s="29"/>
      <c r="M211" s="29"/>
      <c r="N211" s="29"/>
    </row>
    <row r="212" spans="1:14" hidden="1" x14ac:dyDescent="0.25">
      <c r="A212" s="28" t="s">
        <v>975</v>
      </c>
      <c r="B212" s="28" t="s">
        <v>894</v>
      </c>
      <c r="C212" s="28" t="s">
        <v>976</v>
      </c>
      <c r="D212" s="28" t="s">
        <v>144</v>
      </c>
      <c r="E212" s="28" t="s">
        <v>1028</v>
      </c>
      <c r="F212" s="30"/>
      <c r="G212" s="30"/>
      <c r="H212" s="30"/>
      <c r="I212" s="30"/>
      <c r="J212" s="30"/>
      <c r="K212" s="29"/>
      <c r="L212" s="29"/>
      <c r="M212" s="29"/>
      <c r="N212" s="29"/>
    </row>
    <row r="213" spans="1:14" hidden="1" x14ac:dyDescent="0.25">
      <c r="A213" s="28" t="s">
        <v>977</v>
      </c>
      <c r="B213" s="28" t="s">
        <v>894</v>
      </c>
      <c r="C213" s="28" t="s">
        <v>976</v>
      </c>
      <c r="D213" s="28" t="s">
        <v>144</v>
      </c>
      <c r="E213" s="28" t="s">
        <v>1028</v>
      </c>
      <c r="F213" s="30"/>
      <c r="G213" s="30"/>
      <c r="H213" s="30"/>
      <c r="I213" s="30"/>
      <c r="J213" s="30"/>
      <c r="K213" s="29"/>
      <c r="L213" s="29"/>
      <c r="M213" s="29"/>
      <c r="N213" s="29"/>
    </row>
    <row r="214" spans="1:14" hidden="1" x14ac:dyDescent="0.25">
      <c r="A214" s="28" t="s">
        <v>978</v>
      </c>
      <c r="B214" s="28" t="s">
        <v>894</v>
      </c>
      <c r="C214" s="28" t="s">
        <v>979</v>
      </c>
      <c r="D214" s="28" t="s">
        <v>144</v>
      </c>
      <c r="E214" s="28" t="s">
        <v>1028</v>
      </c>
      <c r="F214" s="30"/>
      <c r="G214" s="30"/>
      <c r="H214" s="30"/>
      <c r="I214" s="30"/>
      <c r="J214" s="30"/>
      <c r="K214" s="29"/>
      <c r="L214" s="29"/>
      <c r="M214" s="29"/>
      <c r="N214" s="29"/>
    </row>
    <row r="215" spans="1:14" hidden="1" x14ac:dyDescent="0.25">
      <c r="A215" s="28" t="s">
        <v>980</v>
      </c>
      <c r="B215" s="28" t="s">
        <v>894</v>
      </c>
      <c r="C215" s="28" t="s">
        <v>932</v>
      </c>
      <c r="D215" s="28" t="s">
        <v>144</v>
      </c>
      <c r="E215" s="28" t="s">
        <v>1028</v>
      </c>
      <c r="F215" s="30"/>
      <c r="G215" s="30"/>
      <c r="H215" s="30"/>
      <c r="I215" s="30"/>
      <c r="J215" s="30"/>
      <c r="K215" s="29"/>
      <c r="L215" s="29"/>
      <c r="M215" s="29"/>
      <c r="N215" s="29"/>
    </row>
    <row r="216" spans="1:14" hidden="1" x14ac:dyDescent="0.25">
      <c r="A216" s="28" t="s">
        <v>154</v>
      </c>
      <c r="B216" s="28" t="s">
        <v>142</v>
      </c>
      <c r="C216" s="28" t="s">
        <v>151</v>
      </c>
      <c r="D216" s="28" t="s">
        <v>144</v>
      </c>
      <c r="E216" s="28" t="s">
        <v>1028</v>
      </c>
      <c r="F216" s="30"/>
      <c r="G216" s="30"/>
      <c r="H216" s="30"/>
      <c r="I216" s="30"/>
      <c r="J216" s="30"/>
      <c r="K216" s="29"/>
      <c r="L216" s="29"/>
      <c r="M216" s="29"/>
      <c r="N216" s="29"/>
    </row>
    <row r="217" spans="1:14" hidden="1" x14ac:dyDescent="0.25">
      <c r="A217" s="28" t="s">
        <v>981</v>
      </c>
      <c r="B217" s="28" t="s">
        <v>894</v>
      </c>
      <c r="C217" s="28" t="s">
        <v>982</v>
      </c>
      <c r="D217" s="28" t="s">
        <v>144</v>
      </c>
      <c r="E217" s="28" t="s">
        <v>1028</v>
      </c>
      <c r="F217" s="30"/>
      <c r="G217" s="30"/>
      <c r="H217" s="30"/>
      <c r="I217" s="30"/>
      <c r="J217" s="30"/>
      <c r="K217" s="29"/>
      <c r="L217" s="29"/>
      <c r="M217" s="29"/>
      <c r="N217" s="29"/>
    </row>
    <row r="218" spans="1:14" hidden="1" x14ac:dyDescent="0.25">
      <c r="A218" s="28" t="s">
        <v>983</v>
      </c>
      <c r="B218" s="28" t="s">
        <v>894</v>
      </c>
      <c r="C218" s="28" t="s">
        <v>984</v>
      </c>
      <c r="D218" s="28" t="s">
        <v>144</v>
      </c>
      <c r="E218" s="28" t="s">
        <v>1028</v>
      </c>
      <c r="F218" s="30"/>
      <c r="G218" s="30"/>
      <c r="H218" s="30"/>
      <c r="I218" s="30"/>
      <c r="J218" s="30"/>
      <c r="K218" s="29"/>
      <c r="L218" s="29"/>
      <c r="M218" s="29"/>
      <c r="N218" s="29"/>
    </row>
    <row r="219" spans="1:14" hidden="1" x14ac:dyDescent="0.25">
      <c r="A219" s="28" t="s">
        <v>985</v>
      </c>
      <c r="B219" s="28" t="s">
        <v>894</v>
      </c>
      <c r="C219" s="28" t="s">
        <v>925</v>
      </c>
      <c r="D219" s="28" t="s">
        <v>144</v>
      </c>
      <c r="E219" s="28" t="s">
        <v>1028</v>
      </c>
      <c r="F219" s="30"/>
      <c r="G219" s="30"/>
      <c r="H219" s="30"/>
      <c r="I219" s="30"/>
      <c r="J219" s="30"/>
      <c r="K219" s="29"/>
      <c r="L219" s="29"/>
      <c r="M219" s="29"/>
      <c r="N219" s="29"/>
    </row>
    <row r="220" spans="1:14" hidden="1" x14ac:dyDescent="0.25">
      <c r="A220" s="28" t="s">
        <v>155</v>
      </c>
      <c r="B220" s="28" t="s">
        <v>142</v>
      </c>
      <c r="C220" s="28" t="s">
        <v>156</v>
      </c>
      <c r="D220" s="28" t="s">
        <v>144</v>
      </c>
      <c r="E220" s="28" t="s">
        <v>1028</v>
      </c>
      <c r="F220" s="30"/>
      <c r="G220" s="30"/>
      <c r="H220" s="30"/>
      <c r="I220" s="30"/>
      <c r="J220" s="30"/>
      <c r="K220" s="29"/>
      <c r="L220" s="29"/>
      <c r="M220" s="29"/>
      <c r="N220" s="29"/>
    </row>
    <row r="221" spans="1:14" hidden="1" x14ac:dyDescent="0.25">
      <c r="A221" s="28" t="s">
        <v>986</v>
      </c>
      <c r="B221" s="28" t="s">
        <v>894</v>
      </c>
      <c r="C221" s="28" t="s">
        <v>968</v>
      </c>
      <c r="D221" s="28" t="s">
        <v>144</v>
      </c>
      <c r="E221" s="28" t="s">
        <v>1028</v>
      </c>
      <c r="F221" s="30"/>
      <c r="G221" s="30"/>
      <c r="H221" s="30"/>
      <c r="I221" s="30"/>
      <c r="J221" s="30"/>
      <c r="K221" s="29"/>
      <c r="L221" s="29"/>
      <c r="M221" s="29"/>
      <c r="N221" s="29"/>
    </row>
    <row r="222" spans="1:14" hidden="1" x14ac:dyDescent="0.25">
      <c r="A222" s="28" t="s">
        <v>987</v>
      </c>
      <c r="B222" s="28" t="s">
        <v>894</v>
      </c>
      <c r="C222" s="28" t="s">
        <v>988</v>
      </c>
      <c r="D222" s="28" t="s">
        <v>144</v>
      </c>
      <c r="E222" s="28" t="s">
        <v>1028</v>
      </c>
      <c r="F222" s="30"/>
      <c r="G222" s="30"/>
      <c r="H222" s="30"/>
      <c r="I222" s="30"/>
      <c r="J222" s="30"/>
      <c r="K222" s="29"/>
      <c r="L222" s="29"/>
      <c r="M222" s="29"/>
      <c r="N222" s="29"/>
    </row>
    <row r="223" spans="1:14" hidden="1" x14ac:dyDescent="0.25">
      <c r="A223" s="28" t="s">
        <v>989</v>
      </c>
      <c r="B223" s="28" t="s">
        <v>894</v>
      </c>
      <c r="C223" s="28" t="s">
        <v>990</v>
      </c>
      <c r="D223" s="28" t="s">
        <v>144</v>
      </c>
      <c r="E223" s="28" t="s">
        <v>1028</v>
      </c>
      <c r="F223" s="30"/>
      <c r="G223" s="30"/>
      <c r="H223" s="30"/>
      <c r="I223" s="30"/>
      <c r="J223" s="30"/>
      <c r="K223" s="29"/>
      <c r="L223" s="29"/>
      <c r="M223" s="29"/>
      <c r="N223" s="29"/>
    </row>
    <row r="224" spans="1:14" hidden="1" x14ac:dyDescent="0.25">
      <c r="A224" s="28" t="s">
        <v>991</v>
      </c>
      <c r="B224" s="28" t="s">
        <v>894</v>
      </c>
      <c r="C224" s="28" t="s">
        <v>992</v>
      </c>
      <c r="D224" s="28" t="s">
        <v>144</v>
      </c>
      <c r="E224" s="28" t="s">
        <v>1028</v>
      </c>
      <c r="F224" s="30"/>
      <c r="G224" s="30"/>
      <c r="H224" s="30"/>
      <c r="I224" s="30"/>
      <c r="J224" s="30"/>
      <c r="K224" s="29"/>
      <c r="L224" s="29"/>
      <c r="M224" s="29"/>
      <c r="N224" s="29"/>
    </row>
    <row r="225" spans="1:14" hidden="1" x14ac:dyDescent="0.25">
      <c r="A225" s="28" t="s">
        <v>993</v>
      </c>
      <c r="B225" s="28" t="s">
        <v>894</v>
      </c>
      <c r="C225" s="28" t="s">
        <v>994</v>
      </c>
      <c r="D225" s="28" t="s">
        <v>144</v>
      </c>
      <c r="E225" s="28" t="s">
        <v>1028</v>
      </c>
      <c r="F225" s="30"/>
      <c r="G225" s="30"/>
      <c r="H225" s="30"/>
      <c r="I225" s="30"/>
      <c r="J225" s="30"/>
      <c r="K225" s="29"/>
      <c r="L225" s="29"/>
      <c r="M225" s="29"/>
      <c r="N225" s="29"/>
    </row>
    <row r="226" spans="1:14" hidden="1" x14ac:dyDescent="0.25">
      <c r="A226" s="28" t="s">
        <v>995</v>
      </c>
      <c r="B226" s="28" t="s">
        <v>894</v>
      </c>
      <c r="C226" s="28" t="s">
        <v>996</v>
      </c>
      <c r="D226" s="28" t="s">
        <v>144</v>
      </c>
      <c r="E226" s="28" t="s">
        <v>1028</v>
      </c>
      <c r="F226" s="30"/>
      <c r="G226" s="30"/>
      <c r="H226" s="30"/>
      <c r="I226" s="30"/>
      <c r="J226" s="30"/>
      <c r="K226" s="29"/>
      <c r="L226" s="29"/>
      <c r="M226" s="29"/>
      <c r="N226" s="29"/>
    </row>
    <row r="227" spans="1:14" hidden="1" x14ac:dyDescent="0.25">
      <c r="A227" s="28" t="s">
        <v>997</v>
      </c>
      <c r="B227" s="28" t="s">
        <v>894</v>
      </c>
      <c r="C227" s="28" t="s">
        <v>956</v>
      </c>
      <c r="D227" s="28" t="s">
        <v>144</v>
      </c>
      <c r="E227" s="28" t="s">
        <v>1028</v>
      </c>
      <c r="F227" s="30"/>
      <c r="G227" s="30"/>
      <c r="H227" s="30"/>
      <c r="I227" s="30"/>
      <c r="J227" s="30"/>
      <c r="K227" s="29"/>
      <c r="L227" s="29"/>
      <c r="M227" s="29"/>
      <c r="N227" s="29"/>
    </row>
    <row r="228" spans="1:14" hidden="1" x14ac:dyDescent="0.25">
      <c r="A228" s="28" t="s">
        <v>998</v>
      </c>
      <c r="B228" s="28" t="s">
        <v>894</v>
      </c>
      <c r="C228" s="28" t="s">
        <v>951</v>
      </c>
      <c r="D228" s="28" t="s">
        <v>144</v>
      </c>
      <c r="E228" s="28" t="s">
        <v>1028</v>
      </c>
      <c r="F228" s="30"/>
      <c r="G228" s="30"/>
      <c r="H228" s="30"/>
      <c r="I228" s="30"/>
      <c r="J228" s="30"/>
      <c r="K228" s="29"/>
      <c r="L228" s="29"/>
      <c r="M228" s="29"/>
      <c r="N228" s="29"/>
    </row>
    <row r="229" spans="1:14" hidden="1" x14ac:dyDescent="0.25">
      <c r="A229" s="28" t="s">
        <v>999</v>
      </c>
      <c r="B229" s="28" t="s">
        <v>894</v>
      </c>
      <c r="C229" s="28" t="s">
        <v>954</v>
      </c>
      <c r="D229" s="28" t="s">
        <v>144</v>
      </c>
      <c r="E229" s="28" t="s">
        <v>1028</v>
      </c>
      <c r="F229" s="30"/>
      <c r="G229" s="30"/>
      <c r="H229" s="30"/>
      <c r="I229" s="30"/>
      <c r="J229" s="30"/>
      <c r="K229" s="29"/>
      <c r="L229" s="29"/>
      <c r="M229" s="29"/>
      <c r="N229" s="29"/>
    </row>
    <row r="230" spans="1:14" hidden="1" x14ac:dyDescent="0.25">
      <c r="A230" s="28" t="s">
        <v>1000</v>
      </c>
      <c r="B230" s="28" t="s">
        <v>894</v>
      </c>
      <c r="C230" s="28" t="s">
        <v>1001</v>
      </c>
      <c r="D230" s="28" t="s">
        <v>144</v>
      </c>
      <c r="E230" s="28" t="s">
        <v>1028</v>
      </c>
      <c r="F230" s="30"/>
      <c r="G230" s="30"/>
      <c r="H230" s="30"/>
      <c r="I230" s="30"/>
      <c r="J230" s="30"/>
      <c r="K230" s="29"/>
      <c r="L230" s="29"/>
      <c r="M230" s="29"/>
      <c r="N230" s="29"/>
    </row>
    <row r="231" spans="1:14" hidden="1" x14ac:dyDescent="0.25">
      <c r="A231" s="28" t="s">
        <v>1002</v>
      </c>
      <c r="B231" s="28" t="s">
        <v>894</v>
      </c>
      <c r="C231" s="28" t="s">
        <v>1001</v>
      </c>
      <c r="D231" s="28" t="s">
        <v>144</v>
      </c>
      <c r="E231" s="28" t="s">
        <v>1028</v>
      </c>
      <c r="F231" s="30"/>
      <c r="G231" s="30"/>
      <c r="H231" s="30"/>
      <c r="I231" s="30"/>
      <c r="J231" s="30"/>
      <c r="K231" s="29"/>
      <c r="L231" s="29"/>
      <c r="M231" s="29"/>
      <c r="N231" s="29"/>
    </row>
    <row r="232" spans="1:14" hidden="1" x14ac:dyDescent="0.25">
      <c r="A232" s="28" t="s">
        <v>1005</v>
      </c>
      <c r="B232" s="28" t="s">
        <v>894</v>
      </c>
      <c r="C232" s="28" t="s">
        <v>1001</v>
      </c>
      <c r="D232" s="28" t="s">
        <v>144</v>
      </c>
      <c r="E232" s="28" t="s">
        <v>1028</v>
      </c>
      <c r="F232" s="30"/>
      <c r="G232" s="30"/>
      <c r="H232" s="30"/>
      <c r="I232" s="30"/>
      <c r="J232" s="30"/>
      <c r="K232" s="29"/>
      <c r="L232" s="29"/>
      <c r="M232" s="29"/>
      <c r="N232" s="29"/>
    </row>
    <row r="233" spans="1:14" hidden="1" x14ac:dyDescent="0.25">
      <c r="A233" s="28" t="s">
        <v>1006</v>
      </c>
      <c r="B233" s="28" t="s">
        <v>894</v>
      </c>
      <c r="C233" s="28" t="s">
        <v>1001</v>
      </c>
      <c r="D233" s="28" t="s">
        <v>144</v>
      </c>
      <c r="E233" s="28" t="s">
        <v>1028</v>
      </c>
      <c r="F233" s="30"/>
      <c r="G233" s="30"/>
      <c r="H233" s="30"/>
      <c r="I233" s="30"/>
      <c r="J233" s="30"/>
      <c r="K233" s="29"/>
      <c r="L233" s="29"/>
      <c r="M233" s="29"/>
      <c r="N233" s="29"/>
    </row>
    <row r="234" spans="1:14" hidden="1" x14ac:dyDescent="0.25">
      <c r="A234" s="28" t="s">
        <v>1007</v>
      </c>
      <c r="B234" s="28" t="s">
        <v>894</v>
      </c>
      <c r="C234" s="28" t="s">
        <v>1001</v>
      </c>
      <c r="D234" s="28" t="s">
        <v>144</v>
      </c>
      <c r="E234" s="28" t="s">
        <v>1028</v>
      </c>
      <c r="F234" s="30"/>
      <c r="G234" s="30"/>
      <c r="H234" s="30"/>
      <c r="I234" s="30"/>
      <c r="J234" s="30"/>
      <c r="K234" s="29"/>
      <c r="L234" s="29"/>
      <c r="M234" s="29"/>
      <c r="N234" s="29"/>
    </row>
    <row r="235" spans="1:14" hidden="1" x14ac:dyDescent="0.25">
      <c r="A235" s="28" t="s">
        <v>1008</v>
      </c>
      <c r="B235" s="28" t="s">
        <v>894</v>
      </c>
      <c r="C235" s="28" t="s">
        <v>1001</v>
      </c>
      <c r="D235" s="28" t="s">
        <v>144</v>
      </c>
      <c r="E235" s="28" t="s">
        <v>1028</v>
      </c>
      <c r="F235" s="30"/>
      <c r="G235" s="30"/>
      <c r="H235" s="30"/>
      <c r="I235" s="30"/>
      <c r="J235" s="30"/>
      <c r="K235" s="29"/>
      <c r="L235" s="29"/>
      <c r="M235" s="29"/>
      <c r="N235" s="29"/>
    </row>
    <row r="236" spans="1:14" hidden="1" x14ac:dyDescent="0.25">
      <c r="A236" s="28" t="s">
        <v>1009</v>
      </c>
      <c r="B236" s="28" t="s">
        <v>894</v>
      </c>
      <c r="C236" s="28" t="s">
        <v>1001</v>
      </c>
      <c r="D236" s="28" t="s">
        <v>144</v>
      </c>
      <c r="E236" s="28" t="s">
        <v>1028</v>
      </c>
      <c r="F236" s="30"/>
      <c r="G236" s="30"/>
      <c r="H236" s="30"/>
      <c r="I236" s="30"/>
      <c r="J236" s="30"/>
      <c r="K236" s="29"/>
      <c r="L236" s="29"/>
      <c r="M236" s="29"/>
      <c r="N236" s="29"/>
    </row>
    <row r="237" spans="1:14" hidden="1" x14ac:dyDescent="0.25">
      <c r="A237" s="28" t="s">
        <v>1010</v>
      </c>
      <c r="B237" s="28" t="s">
        <v>894</v>
      </c>
      <c r="C237" s="28" t="s">
        <v>1001</v>
      </c>
      <c r="D237" s="28" t="s">
        <v>144</v>
      </c>
      <c r="E237" s="28" t="s">
        <v>1028</v>
      </c>
      <c r="F237" s="30"/>
      <c r="G237" s="30"/>
      <c r="H237" s="30"/>
      <c r="I237" s="30"/>
      <c r="J237" s="30"/>
      <c r="K237" s="29"/>
      <c r="L237" s="29"/>
      <c r="M237" s="29"/>
      <c r="N237" s="29"/>
    </row>
    <row r="238" spans="1:14" hidden="1" x14ac:dyDescent="0.25">
      <c r="A238" s="28" t="s">
        <v>1011</v>
      </c>
      <c r="B238" s="28" t="s">
        <v>894</v>
      </c>
      <c r="C238" s="28" t="s">
        <v>1001</v>
      </c>
      <c r="D238" s="28" t="s">
        <v>144</v>
      </c>
      <c r="E238" s="28" t="s">
        <v>1028</v>
      </c>
      <c r="F238" s="30"/>
      <c r="G238" s="30"/>
      <c r="H238" s="30"/>
      <c r="I238" s="30"/>
      <c r="J238" s="30"/>
      <c r="K238" s="29"/>
      <c r="L238" s="29"/>
      <c r="M238" s="29"/>
      <c r="N238" s="29"/>
    </row>
    <row r="239" spans="1:14" hidden="1" x14ac:dyDescent="0.25">
      <c r="A239" s="28" t="s">
        <v>1012</v>
      </c>
      <c r="B239" s="28" t="s">
        <v>894</v>
      </c>
      <c r="C239" s="28" t="s">
        <v>1001</v>
      </c>
      <c r="D239" s="28" t="s">
        <v>144</v>
      </c>
      <c r="E239" s="28" t="s">
        <v>1028</v>
      </c>
      <c r="F239" s="30"/>
      <c r="G239" s="30"/>
      <c r="H239" s="30"/>
      <c r="I239" s="30"/>
      <c r="J239" s="30"/>
      <c r="K239" s="29"/>
      <c r="L239" s="29"/>
      <c r="M239" s="29"/>
      <c r="N239" s="29"/>
    </row>
    <row r="240" spans="1:14" hidden="1" x14ac:dyDescent="0.25">
      <c r="A240" s="28" t="s">
        <v>1013</v>
      </c>
      <c r="B240" s="28" t="s">
        <v>894</v>
      </c>
      <c r="C240" s="28" t="s">
        <v>947</v>
      </c>
      <c r="D240" s="28" t="s">
        <v>144</v>
      </c>
      <c r="E240" s="28" t="s">
        <v>1028</v>
      </c>
      <c r="F240" s="30"/>
      <c r="G240" s="30"/>
      <c r="H240" s="30"/>
      <c r="I240" s="30"/>
      <c r="J240" s="30"/>
      <c r="K240" s="29"/>
      <c r="L240" s="29"/>
      <c r="M240" s="29"/>
      <c r="N240" s="29"/>
    </row>
    <row r="241" spans="1:14" hidden="1" x14ac:dyDescent="0.25">
      <c r="A241" s="28" t="s">
        <v>1014</v>
      </c>
      <c r="B241" s="28" t="s">
        <v>894</v>
      </c>
      <c r="C241" s="28" t="s">
        <v>1015</v>
      </c>
      <c r="D241" s="28" t="s">
        <v>144</v>
      </c>
      <c r="E241" s="28" t="s">
        <v>1028</v>
      </c>
      <c r="F241" s="30"/>
      <c r="G241" s="30"/>
      <c r="H241" s="30"/>
      <c r="I241" s="30"/>
      <c r="J241" s="30"/>
      <c r="K241" s="29"/>
      <c r="L241" s="29"/>
      <c r="M241" s="29"/>
      <c r="N241" s="29"/>
    </row>
    <row r="242" spans="1:14" hidden="1" x14ac:dyDescent="0.25">
      <c r="A242" s="28" t="s">
        <v>1016</v>
      </c>
      <c r="B242" s="28" t="s">
        <v>894</v>
      </c>
      <c r="C242" s="28" t="s">
        <v>1001</v>
      </c>
      <c r="D242" s="28" t="s">
        <v>144</v>
      </c>
      <c r="E242" s="28" t="s">
        <v>1028</v>
      </c>
      <c r="F242" s="30"/>
      <c r="G242" s="30"/>
      <c r="H242" s="30"/>
      <c r="I242" s="30"/>
      <c r="J242" s="30"/>
      <c r="K242" s="29"/>
      <c r="L242" s="29"/>
      <c r="M242" s="29"/>
      <c r="N242" s="29"/>
    </row>
    <row r="243" spans="1:14" hidden="1" x14ac:dyDescent="0.25">
      <c r="A243" s="28" t="s">
        <v>1017</v>
      </c>
      <c r="B243" s="28" t="s">
        <v>894</v>
      </c>
      <c r="C243" s="28" t="s">
        <v>1001</v>
      </c>
      <c r="D243" s="28" t="s">
        <v>144</v>
      </c>
      <c r="E243" s="28" t="s">
        <v>1028</v>
      </c>
      <c r="F243" s="30"/>
      <c r="G243" s="30"/>
      <c r="H243" s="30"/>
      <c r="I243" s="30"/>
      <c r="J243" s="30"/>
      <c r="K243" s="29"/>
      <c r="L243" s="29"/>
      <c r="M243" s="29"/>
      <c r="N243" s="29"/>
    </row>
    <row r="244" spans="1:14" hidden="1" x14ac:dyDescent="0.25">
      <c r="A244" s="28" t="s">
        <v>1018</v>
      </c>
      <c r="B244" s="28" t="s">
        <v>894</v>
      </c>
      <c r="C244" s="28" t="s">
        <v>1001</v>
      </c>
      <c r="D244" s="28" t="s">
        <v>144</v>
      </c>
      <c r="E244" s="28" t="s">
        <v>1028</v>
      </c>
      <c r="F244" s="30"/>
      <c r="G244" s="30"/>
      <c r="H244" s="30"/>
      <c r="I244" s="30"/>
      <c r="J244" s="30"/>
      <c r="K244" s="29"/>
      <c r="L244" s="29"/>
      <c r="M244" s="29"/>
      <c r="N244" s="29"/>
    </row>
    <row r="245" spans="1:14" hidden="1" x14ac:dyDescent="0.25">
      <c r="A245" s="28" t="s">
        <v>420</v>
      </c>
      <c r="B245" s="28" t="s">
        <v>278</v>
      </c>
      <c r="C245" s="28" t="s">
        <v>421</v>
      </c>
      <c r="D245" s="28" t="s">
        <v>109</v>
      </c>
      <c r="E245" s="28" t="s">
        <v>280</v>
      </c>
      <c r="F245" s="30"/>
      <c r="G245" s="30"/>
      <c r="H245" s="30"/>
      <c r="I245" s="30"/>
      <c r="J245" s="30"/>
      <c r="K245" s="29"/>
      <c r="L245" s="29"/>
      <c r="M245" s="29"/>
      <c r="N245" s="29"/>
    </row>
    <row r="246" spans="1:14" hidden="1" x14ac:dyDescent="0.25">
      <c r="A246" s="28" t="s">
        <v>422</v>
      </c>
      <c r="B246" s="28" t="s">
        <v>278</v>
      </c>
      <c r="C246" s="28" t="s">
        <v>421</v>
      </c>
      <c r="D246" s="28" t="s">
        <v>109</v>
      </c>
      <c r="E246" s="28" t="s">
        <v>280</v>
      </c>
      <c r="F246" s="30"/>
      <c r="G246" s="30"/>
      <c r="H246" s="30"/>
      <c r="I246" s="30"/>
      <c r="J246" s="30"/>
      <c r="K246" s="29"/>
      <c r="L246" s="29"/>
      <c r="M246" s="29"/>
      <c r="N246" s="29"/>
    </row>
    <row r="247" spans="1:14" hidden="1" x14ac:dyDescent="0.25">
      <c r="A247" s="28" t="s">
        <v>423</v>
      </c>
      <c r="B247" s="28" t="s">
        <v>278</v>
      </c>
      <c r="C247" s="28" t="s">
        <v>421</v>
      </c>
      <c r="D247" s="28" t="s">
        <v>109</v>
      </c>
      <c r="E247" s="28" t="s">
        <v>280</v>
      </c>
      <c r="F247" s="30"/>
      <c r="G247" s="30"/>
      <c r="H247" s="30"/>
      <c r="I247" s="30"/>
      <c r="J247" s="30"/>
      <c r="K247" s="29"/>
      <c r="L247" s="29"/>
      <c r="M247" s="29"/>
      <c r="N247" s="29"/>
    </row>
    <row r="248" spans="1:14" hidden="1" x14ac:dyDescent="0.25">
      <c r="A248" s="28" t="s">
        <v>424</v>
      </c>
      <c r="B248" s="28" t="s">
        <v>278</v>
      </c>
      <c r="C248" s="28" t="s">
        <v>421</v>
      </c>
      <c r="D248" s="28" t="s">
        <v>109</v>
      </c>
      <c r="E248" s="28" t="s">
        <v>280</v>
      </c>
      <c r="F248" s="30"/>
      <c r="G248" s="30"/>
      <c r="H248" s="30"/>
      <c r="I248" s="30"/>
      <c r="J248" s="30"/>
      <c r="K248" s="29"/>
      <c r="L248" s="29"/>
      <c r="M248" s="29"/>
      <c r="N248" s="29"/>
    </row>
    <row r="249" spans="1:14" hidden="1" x14ac:dyDescent="0.25">
      <c r="A249" s="28" t="s">
        <v>425</v>
      </c>
      <c r="B249" s="28" t="s">
        <v>278</v>
      </c>
      <c r="C249" s="28" t="s">
        <v>426</v>
      </c>
      <c r="D249" s="28" t="s">
        <v>109</v>
      </c>
      <c r="E249" s="28" t="s">
        <v>280</v>
      </c>
      <c r="F249" s="30"/>
      <c r="G249" s="30"/>
      <c r="H249" s="30"/>
      <c r="I249" s="30"/>
      <c r="J249" s="30"/>
      <c r="K249" s="29"/>
      <c r="L249" s="29"/>
      <c r="M249" s="29"/>
      <c r="N249" s="29"/>
    </row>
    <row r="250" spans="1:14" hidden="1" x14ac:dyDescent="0.25">
      <c r="A250" s="28" t="s">
        <v>427</v>
      </c>
      <c r="B250" s="28" t="s">
        <v>278</v>
      </c>
      <c r="C250" s="28" t="s">
        <v>428</v>
      </c>
      <c r="D250" s="28" t="s">
        <v>109</v>
      </c>
      <c r="E250" s="28" t="s">
        <v>280</v>
      </c>
      <c r="F250" s="30"/>
      <c r="G250" s="30"/>
      <c r="H250" s="30"/>
      <c r="I250" s="30"/>
      <c r="J250" s="30"/>
      <c r="K250" s="29"/>
      <c r="L250" s="29"/>
      <c r="M250" s="29"/>
      <c r="N250" s="29"/>
    </row>
    <row r="251" spans="1:14" hidden="1" x14ac:dyDescent="0.25">
      <c r="A251" s="28" t="s">
        <v>429</v>
      </c>
      <c r="B251" s="28" t="s">
        <v>278</v>
      </c>
      <c r="C251" s="28" t="s">
        <v>426</v>
      </c>
      <c r="D251" s="28" t="s">
        <v>109</v>
      </c>
      <c r="E251" s="28" t="s">
        <v>280</v>
      </c>
      <c r="F251" s="30"/>
      <c r="G251" s="30"/>
      <c r="H251" s="30"/>
      <c r="I251" s="30"/>
      <c r="J251" s="30"/>
      <c r="K251" s="29"/>
      <c r="L251" s="29"/>
      <c r="M251" s="29"/>
      <c r="N251" s="29"/>
    </row>
    <row r="252" spans="1:14" hidden="1" x14ac:dyDescent="0.25">
      <c r="A252" s="28" t="s">
        <v>430</v>
      </c>
      <c r="B252" s="28" t="s">
        <v>278</v>
      </c>
      <c r="C252" s="28" t="s">
        <v>431</v>
      </c>
      <c r="D252" s="28" t="s">
        <v>109</v>
      </c>
      <c r="E252" s="28" t="s">
        <v>280</v>
      </c>
      <c r="F252" s="30"/>
      <c r="G252" s="30"/>
      <c r="H252" s="30"/>
      <c r="I252" s="30"/>
      <c r="J252" s="30"/>
      <c r="K252" s="29"/>
      <c r="L252" s="29"/>
      <c r="M252" s="29"/>
      <c r="N252" s="29"/>
    </row>
    <row r="253" spans="1:14" hidden="1" x14ac:dyDescent="0.25">
      <c r="A253" s="28" t="s">
        <v>432</v>
      </c>
      <c r="B253" s="28" t="s">
        <v>278</v>
      </c>
      <c r="C253" s="28" t="s">
        <v>433</v>
      </c>
      <c r="D253" s="28" t="s">
        <v>434</v>
      </c>
      <c r="E253" s="28" t="s">
        <v>280</v>
      </c>
      <c r="F253" s="30"/>
      <c r="G253" s="30"/>
      <c r="H253" s="30"/>
      <c r="I253" s="30"/>
      <c r="J253" s="30"/>
      <c r="K253" s="29"/>
      <c r="L253" s="29"/>
      <c r="M253" s="29"/>
      <c r="N253" s="29"/>
    </row>
    <row r="254" spans="1:14" hidden="1" x14ac:dyDescent="0.25">
      <c r="A254" s="28" t="s">
        <v>435</v>
      </c>
      <c r="B254" s="28" t="s">
        <v>278</v>
      </c>
      <c r="C254" s="28" t="s">
        <v>433</v>
      </c>
      <c r="D254" s="28" t="s">
        <v>434</v>
      </c>
      <c r="E254" s="28" t="s">
        <v>280</v>
      </c>
      <c r="F254" s="30"/>
      <c r="G254" s="30"/>
      <c r="H254" s="30"/>
      <c r="I254" s="30"/>
      <c r="J254" s="30"/>
      <c r="K254" s="29"/>
      <c r="L254" s="29"/>
      <c r="M254" s="29"/>
      <c r="N254" s="29"/>
    </row>
    <row r="255" spans="1:14" hidden="1" x14ac:dyDescent="0.25">
      <c r="A255" s="28" t="s">
        <v>157</v>
      </c>
      <c r="B255" s="28" t="s">
        <v>142</v>
      </c>
      <c r="C255" s="28" t="s">
        <v>158</v>
      </c>
      <c r="D255" s="28" t="s">
        <v>144</v>
      </c>
      <c r="E255" s="28" t="s">
        <v>1028</v>
      </c>
      <c r="F255" s="30"/>
      <c r="G255" s="30"/>
      <c r="H255" s="30"/>
      <c r="I255" s="30"/>
      <c r="J255" s="30"/>
      <c r="K255" s="29"/>
      <c r="L255" s="29"/>
      <c r="M255" s="29"/>
      <c r="N255" s="29"/>
    </row>
    <row r="256" spans="1:14" hidden="1" x14ac:dyDescent="0.25">
      <c r="A256" s="28" t="s">
        <v>438</v>
      </c>
      <c r="B256" s="28" t="s">
        <v>278</v>
      </c>
      <c r="C256" s="28" t="s">
        <v>439</v>
      </c>
      <c r="D256" s="28" t="s">
        <v>109</v>
      </c>
      <c r="E256" s="28" t="s">
        <v>280</v>
      </c>
      <c r="F256" s="30"/>
      <c r="G256" s="30"/>
      <c r="H256" s="30"/>
      <c r="I256" s="30"/>
      <c r="J256" s="30"/>
      <c r="K256" s="29"/>
      <c r="L256" s="29"/>
      <c r="M256" s="29"/>
      <c r="N256" s="29"/>
    </row>
    <row r="257" spans="1:14" hidden="1" x14ac:dyDescent="0.25">
      <c r="A257" s="28" t="s">
        <v>440</v>
      </c>
      <c r="B257" s="28" t="s">
        <v>278</v>
      </c>
      <c r="C257" s="28" t="s">
        <v>441</v>
      </c>
      <c r="D257" s="28" t="s">
        <v>109</v>
      </c>
      <c r="E257" s="28" t="s">
        <v>280</v>
      </c>
      <c r="F257" s="30"/>
      <c r="G257" s="30"/>
      <c r="H257" s="30"/>
      <c r="I257" s="30"/>
      <c r="J257" s="30"/>
      <c r="K257" s="29"/>
      <c r="L257" s="29"/>
      <c r="M257" s="29"/>
      <c r="N257" s="29"/>
    </row>
    <row r="258" spans="1:14" hidden="1" x14ac:dyDescent="0.25">
      <c r="A258" s="28" t="s">
        <v>159</v>
      </c>
      <c r="B258" s="28" t="s">
        <v>142</v>
      </c>
      <c r="C258" s="28" t="s">
        <v>160</v>
      </c>
      <c r="D258" s="28" t="s">
        <v>144</v>
      </c>
      <c r="E258" s="28" t="s">
        <v>1028</v>
      </c>
      <c r="F258" s="30"/>
      <c r="G258" s="30"/>
      <c r="H258" s="30"/>
      <c r="I258" s="30"/>
      <c r="J258" s="30"/>
      <c r="K258" s="29"/>
      <c r="L258" s="29"/>
      <c r="M258" s="29"/>
      <c r="N258" s="29"/>
    </row>
    <row r="259" spans="1:14" hidden="1" x14ac:dyDescent="0.25">
      <c r="A259" s="28" t="s">
        <v>444</v>
      </c>
      <c r="B259" s="28" t="s">
        <v>278</v>
      </c>
      <c r="C259" s="28" t="s">
        <v>445</v>
      </c>
      <c r="D259" s="28" t="s">
        <v>109</v>
      </c>
      <c r="E259" s="28" t="s">
        <v>280</v>
      </c>
      <c r="F259" s="30"/>
      <c r="G259" s="30"/>
      <c r="H259" s="30"/>
      <c r="I259" s="30"/>
      <c r="J259" s="30"/>
      <c r="K259" s="29"/>
      <c r="L259" s="29"/>
      <c r="M259" s="29"/>
      <c r="N259" s="29"/>
    </row>
    <row r="260" spans="1:14" hidden="1" x14ac:dyDescent="0.25">
      <c r="A260" s="28" t="s">
        <v>161</v>
      </c>
      <c r="B260" s="28" t="s">
        <v>142</v>
      </c>
      <c r="C260" s="28" t="s">
        <v>162</v>
      </c>
      <c r="D260" s="28" t="s">
        <v>144</v>
      </c>
      <c r="E260" s="28" t="s">
        <v>1028</v>
      </c>
      <c r="F260" s="30"/>
      <c r="G260" s="30"/>
      <c r="H260" s="30"/>
      <c r="I260" s="30"/>
      <c r="J260" s="30"/>
      <c r="K260" s="29"/>
      <c r="L260" s="29"/>
      <c r="M260" s="29"/>
      <c r="N260" s="29"/>
    </row>
    <row r="261" spans="1:14" hidden="1" x14ac:dyDescent="0.25">
      <c r="A261" s="28" t="s">
        <v>447</v>
      </c>
      <c r="B261" s="28" t="s">
        <v>278</v>
      </c>
      <c r="C261" s="28" t="s">
        <v>448</v>
      </c>
      <c r="D261" s="28" t="s">
        <v>109</v>
      </c>
      <c r="E261" s="28" t="s">
        <v>280</v>
      </c>
      <c r="F261" s="30"/>
      <c r="G261" s="30"/>
      <c r="H261" s="30"/>
      <c r="I261" s="30"/>
      <c r="J261" s="30"/>
      <c r="K261" s="29"/>
      <c r="L261" s="29"/>
      <c r="M261" s="29"/>
      <c r="N261" s="29"/>
    </row>
    <row r="262" spans="1:14" hidden="1" x14ac:dyDescent="0.25">
      <c r="A262" s="28" t="s">
        <v>449</v>
      </c>
      <c r="B262" s="28" t="s">
        <v>278</v>
      </c>
      <c r="C262" s="28" t="s">
        <v>450</v>
      </c>
      <c r="D262" s="28" t="s">
        <v>109</v>
      </c>
      <c r="E262" s="28" t="s">
        <v>280</v>
      </c>
      <c r="F262" s="30"/>
      <c r="G262" s="30"/>
      <c r="H262" s="30"/>
      <c r="I262" s="30"/>
      <c r="J262" s="30"/>
      <c r="K262" s="29"/>
      <c r="L262" s="29"/>
      <c r="M262" s="29"/>
      <c r="N262" s="29"/>
    </row>
    <row r="263" spans="1:14" hidden="1" x14ac:dyDescent="0.25">
      <c r="A263" s="28" t="s">
        <v>451</v>
      </c>
      <c r="B263" s="28" t="s">
        <v>278</v>
      </c>
      <c r="C263" s="28" t="s">
        <v>452</v>
      </c>
      <c r="D263" s="28" t="s">
        <v>109</v>
      </c>
      <c r="E263" s="28" t="s">
        <v>280</v>
      </c>
      <c r="F263" s="30"/>
      <c r="G263" s="30"/>
      <c r="H263" s="30"/>
      <c r="I263" s="30"/>
      <c r="J263" s="30"/>
      <c r="K263" s="29"/>
      <c r="L263" s="29"/>
      <c r="M263" s="29"/>
      <c r="N263" s="29"/>
    </row>
    <row r="264" spans="1:14" hidden="1" x14ac:dyDescent="0.25">
      <c r="A264" s="28" t="s">
        <v>453</v>
      </c>
      <c r="B264" s="28" t="s">
        <v>278</v>
      </c>
      <c r="C264" s="28" t="s">
        <v>454</v>
      </c>
      <c r="D264" s="28" t="s">
        <v>109</v>
      </c>
      <c r="E264" s="28" t="s">
        <v>280</v>
      </c>
      <c r="F264" s="30"/>
      <c r="G264" s="30"/>
      <c r="H264" s="30"/>
      <c r="I264" s="30"/>
      <c r="J264" s="30"/>
      <c r="K264" s="29"/>
      <c r="L264" s="29"/>
      <c r="M264" s="29"/>
      <c r="N264" s="29"/>
    </row>
    <row r="265" spans="1:14" hidden="1" x14ac:dyDescent="0.25">
      <c r="A265" s="28" t="s">
        <v>163</v>
      </c>
      <c r="B265" s="28" t="s">
        <v>142</v>
      </c>
      <c r="C265" s="28" t="s">
        <v>164</v>
      </c>
      <c r="D265" s="28" t="s">
        <v>144</v>
      </c>
      <c r="E265" s="28" t="s">
        <v>1028</v>
      </c>
      <c r="F265" s="30"/>
      <c r="G265" s="30"/>
      <c r="H265" s="30"/>
      <c r="I265" s="30"/>
      <c r="J265" s="30"/>
      <c r="K265" s="29"/>
      <c r="L265" s="29"/>
      <c r="M265" s="29"/>
      <c r="N265" s="29"/>
    </row>
    <row r="266" spans="1:14" hidden="1" x14ac:dyDescent="0.25">
      <c r="A266" s="28" t="s">
        <v>165</v>
      </c>
      <c r="B266" s="28" t="s">
        <v>142</v>
      </c>
      <c r="C266" s="28" t="s">
        <v>166</v>
      </c>
      <c r="D266" s="28" t="s">
        <v>144</v>
      </c>
      <c r="E266" s="28" t="s">
        <v>1028</v>
      </c>
      <c r="F266" s="30"/>
      <c r="G266" s="30"/>
      <c r="H266" s="30"/>
      <c r="I266" s="30"/>
      <c r="J266" s="30"/>
      <c r="K266" s="29"/>
      <c r="L266" s="29"/>
      <c r="M266" s="29"/>
      <c r="N266" s="29"/>
    </row>
    <row r="267" spans="1:14" hidden="1" x14ac:dyDescent="0.25">
      <c r="A267" s="28" t="s">
        <v>459</v>
      </c>
      <c r="B267" s="28" t="s">
        <v>278</v>
      </c>
      <c r="C267" s="28" t="s">
        <v>460</v>
      </c>
      <c r="D267" s="28" t="s">
        <v>109</v>
      </c>
      <c r="E267" s="28" t="s">
        <v>280</v>
      </c>
      <c r="F267" s="30"/>
      <c r="G267" s="30"/>
      <c r="H267" s="30"/>
      <c r="I267" s="30"/>
      <c r="J267" s="30"/>
      <c r="K267" s="29"/>
      <c r="L267" s="29"/>
      <c r="M267" s="29"/>
      <c r="N267" s="29"/>
    </row>
    <row r="268" spans="1:14" hidden="1" x14ac:dyDescent="0.25">
      <c r="A268" s="28" t="s">
        <v>461</v>
      </c>
      <c r="B268" s="28" t="s">
        <v>278</v>
      </c>
      <c r="C268" s="28" t="s">
        <v>462</v>
      </c>
      <c r="D268" s="28" t="s">
        <v>109</v>
      </c>
      <c r="E268" s="28" t="s">
        <v>280</v>
      </c>
      <c r="F268" s="30"/>
      <c r="G268" s="30"/>
      <c r="H268" s="30"/>
      <c r="I268" s="30"/>
      <c r="J268" s="30"/>
      <c r="K268" s="29"/>
      <c r="L268" s="29"/>
      <c r="M268" s="29"/>
      <c r="N268" s="29"/>
    </row>
    <row r="269" spans="1:14" hidden="1" x14ac:dyDescent="0.25">
      <c r="A269" s="28" t="s">
        <v>167</v>
      </c>
      <c r="B269" s="28" t="s">
        <v>142</v>
      </c>
      <c r="C269" s="28" t="s">
        <v>160</v>
      </c>
      <c r="D269" s="28" t="s">
        <v>144</v>
      </c>
      <c r="E269" s="28" t="s">
        <v>1028</v>
      </c>
      <c r="F269" s="30"/>
      <c r="G269" s="30"/>
      <c r="H269" s="30"/>
      <c r="I269" s="30"/>
      <c r="J269" s="30"/>
      <c r="K269" s="29"/>
      <c r="L269" s="29"/>
      <c r="M269" s="29"/>
      <c r="N269" s="29"/>
    </row>
    <row r="270" spans="1:14" hidden="1" x14ac:dyDescent="0.25">
      <c r="A270" s="28" t="s">
        <v>465</v>
      </c>
      <c r="B270" s="28" t="s">
        <v>278</v>
      </c>
      <c r="C270" s="28" t="s">
        <v>466</v>
      </c>
      <c r="D270" s="28" t="s">
        <v>109</v>
      </c>
      <c r="E270" s="28" t="s">
        <v>280</v>
      </c>
      <c r="F270" s="30"/>
      <c r="G270" s="30"/>
      <c r="H270" s="30"/>
      <c r="I270" s="30"/>
      <c r="J270" s="30"/>
      <c r="K270" s="29"/>
      <c r="L270" s="29"/>
      <c r="M270" s="29"/>
      <c r="N270" s="29"/>
    </row>
    <row r="271" spans="1:14" hidden="1" x14ac:dyDescent="0.25">
      <c r="A271" s="28" t="s">
        <v>467</v>
      </c>
      <c r="B271" s="28" t="s">
        <v>278</v>
      </c>
      <c r="C271" s="28" t="s">
        <v>468</v>
      </c>
      <c r="D271" s="28" t="s">
        <v>109</v>
      </c>
      <c r="E271" s="28" t="s">
        <v>280</v>
      </c>
      <c r="F271" s="30"/>
      <c r="G271" s="30"/>
      <c r="H271" s="30"/>
      <c r="I271" s="30"/>
      <c r="J271" s="30"/>
      <c r="K271" s="29"/>
      <c r="L271" s="29"/>
      <c r="M271" s="29"/>
      <c r="N271" s="29"/>
    </row>
    <row r="272" spans="1:14" hidden="1" x14ac:dyDescent="0.25">
      <c r="A272" s="28" t="s">
        <v>469</v>
      </c>
      <c r="B272" s="28" t="s">
        <v>278</v>
      </c>
      <c r="C272" s="28" t="s">
        <v>470</v>
      </c>
      <c r="D272" s="28" t="s">
        <v>109</v>
      </c>
      <c r="E272" s="28" t="s">
        <v>280</v>
      </c>
      <c r="F272" s="30"/>
      <c r="G272" s="30"/>
      <c r="H272" s="30"/>
      <c r="I272" s="30"/>
      <c r="J272" s="30"/>
      <c r="K272" s="29"/>
      <c r="L272" s="29"/>
      <c r="M272" s="29"/>
      <c r="N272" s="29"/>
    </row>
    <row r="273" spans="1:14" hidden="1" x14ac:dyDescent="0.25">
      <c r="A273" s="28" t="s">
        <v>471</v>
      </c>
      <c r="B273" s="28" t="s">
        <v>278</v>
      </c>
      <c r="C273" s="28" t="s">
        <v>472</v>
      </c>
      <c r="D273" s="28" t="s">
        <v>109</v>
      </c>
      <c r="E273" s="28" t="s">
        <v>280</v>
      </c>
      <c r="F273" s="30"/>
      <c r="G273" s="30"/>
      <c r="H273" s="30"/>
      <c r="I273" s="30"/>
      <c r="J273" s="30"/>
      <c r="K273" s="29"/>
      <c r="L273" s="29"/>
      <c r="M273" s="29"/>
      <c r="N273" s="29"/>
    </row>
    <row r="274" spans="1:14" hidden="1" x14ac:dyDescent="0.25">
      <c r="A274" s="28" t="s">
        <v>473</v>
      </c>
      <c r="B274" s="28" t="s">
        <v>278</v>
      </c>
      <c r="C274" s="28" t="s">
        <v>448</v>
      </c>
      <c r="D274" s="28" t="s">
        <v>109</v>
      </c>
      <c r="E274" s="28" t="s">
        <v>280</v>
      </c>
      <c r="F274" s="30"/>
      <c r="G274" s="30"/>
      <c r="H274" s="30"/>
      <c r="I274" s="30"/>
      <c r="J274" s="30"/>
      <c r="K274" s="29"/>
      <c r="L274" s="29"/>
      <c r="M274" s="29"/>
      <c r="N274" s="29"/>
    </row>
    <row r="275" spans="1:14" hidden="1" x14ac:dyDescent="0.25">
      <c r="A275" s="28" t="s">
        <v>474</v>
      </c>
      <c r="B275" s="28" t="s">
        <v>278</v>
      </c>
      <c r="C275" s="28" t="s">
        <v>475</v>
      </c>
      <c r="D275" s="28" t="s">
        <v>434</v>
      </c>
      <c r="E275" s="28" t="s">
        <v>280</v>
      </c>
      <c r="F275" s="30"/>
      <c r="G275" s="30"/>
      <c r="H275" s="30"/>
      <c r="I275" s="30"/>
      <c r="J275" s="30"/>
      <c r="K275" s="29"/>
      <c r="L275" s="29"/>
      <c r="M275" s="29"/>
      <c r="N275" s="29"/>
    </row>
    <row r="276" spans="1:14" hidden="1" x14ac:dyDescent="0.25">
      <c r="A276" s="28" t="s">
        <v>476</v>
      </c>
      <c r="B276" s="28" t="s">
        <v>278</v>
      </c>
      <c r="C276" s="28" t="s">
        <v>477</v>
      </c>
      <c r="D276" s="28" t="s">
        <v>434</v>
      </c>
      <c r="E276" s="28" t="s">
        <v>280</v>
      </c>
      <c r="F276" s="30"/>
      <c r="G276" s="30"/>
      <c r="H276" s="30"/>
      <c r="I276" s="30"/>
      <c r="J276" s="30"/>
      <c r="K276" s="29"/>
      <c r="L276" s="29"/>
      <c r="M276" s="29"/>
      <c r="N276" s="29"/>
    </row>
    <row r="277" spans="1:14" hidden="1" x14ac:dyDescent="0.25">
      <c r="A277" s="28" t="s">
        <v>253</v>
      </c>
      <c r="B277" s="28" t="s">
        <v>254</v>
      </c>
      <c r="C277" s="28" t="s">
        <v>255</v>
      </c>
      <c r="D277" s="28" t="s">
        <v>256</v>
      </c>
      <c r="E277" s="28" t="s">
        <v>1028</v>
      </c>
      <c r="F277" s="30"/>
      <c r="G277" s="30"/>
      <c r="H277" s="30"/>
      <c r="I277" s="30"/>
      <c r="J277" s="30"/>
      <c r="K277" s="29"/>
      <c r="L277" s="29"/>
      <c r="M277" s="29"/>
      <c r="N277" s="29"/>
    </row>
    <row r="278" spans="1:14" hidden="1" x14ac:dyDescent="0.25">
      <c r="A278" s="28" t="s">
        <v>296</v>
      </c>
      <c r="B278" s="28" t="s">
        <v>291</v>
      </c>
      <c r="C278" s="28" t="s">
        <v>297</v>
      </c>
      <c r="D278" s="28" t="s">
        <v>256</v>
      </c>
      <c r="E278" s="28" t="s">
        <v>1028</v>
      </c>
      <c r="F278" s="30"/>
      <c r="G278" s="30"/>
      <c r="H278" s="30"/>
      <c r="I278" s="30"/>
      <c r="J278" s="30"/>
      <c r="K278" s="29"/>
      <c r="L278" s="29"/>
      <c r="M278" s="29"/>
      <c r="N278" s="29"/>
    </row>
    <row r="279" spans="1:14" hidden="1" x14ac:dyDescent="0.25">
      <c r="A279" s="28" t="s">
        <v>298</v>
      </c>
      <c r="B279" s="28" t="s">
        <v>291</v>
      </c>
      <c r="C279" s="28" t="s">
        <v>297</v>
      </c>
      <c r="D279" s="28" t="s">
        <v>256</v>
      </c>
      <c r="E279" s="28" t="s">
        <v>1028</v>
      </c>
      <c r="F279" s="30"/>
      <c r="G279" s="30"/>
      <c r="H279" s="30"/>
      <c r="I279" s="30"/>
      <c r="J279" s="30"/>
      <c r="K279" s="29"/>
      <c r="L279" s="29"/>
      <c r="M279" s="29"/>
      <c r="N279" s="29"/>
    </row>
    <row r="280" spans="1:14" hidden="1" x14ac:dyDescent="0.25">
      <c r="A280" s="28" t="s">
        <v>301</v>
      </c>
      <c r="B280" s="28" t="s">
        <v>291</v>
      </c>
      <c r="C280" s="28" t="s">
        <v>302</v>
      </c>
      <c r="D280" s="28" t="s">
        <v>256</v>
      </c>
      <c r="E280" s="28" t="s">
        <v>1028</v>
      </c>
      <c r="F280" s="30"/>
      <c r="G280" s="30"/>
      <c r="H280" s="30"/>
      <c r="I280" s="30"/>
      <c r="J280" s="30"/>
      <c r="K280" s="29"/>
      <c r="L280" s="29"/>
      <c r="M280" s="29"/>
      <c r="N280" s="29"/>
    </row>
    <row r="281" spans="1:14" hidden="1" x14ac:dyDescent="0.25">
      <c r="A281" s="28" t="s">
        <v>303</v>
      </c>
      <c r="B281" s="28" t="s">
        <v>291</v>
      </c>
      <c r="C281" s="28" t="s">
        <v>304</v>
      </c>
      <c r="D281" s="28" t="s">
        <v>256</v>
      </c>
      <c r="E281" s="28" t="s">
        <v>1028</v>
      </c>
      <c r="F281" s="30"/>
      <c r="G281" s="30"/>
      <c r="H281" s="30"/>
      <c r="I281" s="30"/>
      <c r="J281" s="30"/>
      <c r="K281" s="29"/>
      <c r="L281" s="29"/>
      <c r="M281" s="29"/>
      <c r="N281" s="29"/>
    </row>
    <row r="282" spans="1:14" hidden="1" x14ac:dyDescent="0.25">
      <c r="A282" s="28" t="s">
        <v>307</v>
      </c>
      <c r="B282" s="28" t="s">
        <v>291</v>
      </c>
      <c r="C282" s="28" t="s">
        <v>308</v>
      </c>
      <c r="D282" s="28" t="s">
        <v>256</v>
      </c>
      <c r="E282" s="28" t="s">
        <v>1028</v>
      </c>
      <c r="F282" s="30"/>
      <c r="G282" s="30"/>
      <c r="H282" s="30"/>
      <c r="I282" s="30"/>
      <c r="J282" s="30"/>
      <c r="K282" s="29"/>
      <c r="L282" s="29"/>
      <c r="M282" s="29"/>
      <c r="N282" s="29"/>
    </row>
    <row r="283" spans="1:14" hidden="1" x14ac:dyDescent="0.25">
      <c r="A283" s="28" t="s">
        <v>257</v>
      </c>
      <c r="B283" s="28" t="s">
        <v>254</v>
      </c>
      <c r="C283" s="28" t="s">
        <v>258</v>
      </c>
      <c r="D283" s="28" t="s">
        <v>256</v>
      </c>
      <c r="E283" s="28" t="s">
        <v>1028</v>
      </c>
      <c r="F283" s="30"/>
      <c r="G283" s="30"/>
      <c r="H283" s="30"/>
      <c r="I283" s="30"/>
      <c r="J283" s="30"/>
      <c r="K283" s="29"/>
      <c r="L283" s="29"/>
      <c r="M283" s="29"/>
      <c r="N283" s="29"/>
    </row>
    <row r="284" spans="1:14" hidden="1" x14ac:dyDescent="0.25">
      <c r="A284" s="28" t="s">
        <v>259</v>
      </c>
      <c r="B284" s="28" t="s">
        <v>254</v>
      </c>
      <c r="C284" s="28" t="s">
        <v>258</v>
      </c>
      <c r="D284" s="28" t="s">
        <v>256</v>
      </c>
      <c r="E284" s="28" t="s">
        <v>1028</v>
      </c>
      <c r="F284" s="30"/>
      <c r="G284" s="30"/>
      <c r="H284" s="30"/>
      <c r="I284" s="30"/>
      <c r="J284" s="30"/>
      <c r="K284" s="29"/>
      <c r="L284" s="29"/>
      <c r="M284" s="29"/>
      <c r="N284" s="29"/>
    </row>
    <row r="285" spans="1:14" hidden="1" x14ac:dyDescent="0.25">
      <c r="A285" s="28" t="s">
        <v>260</v>
      </c>
      <c r="B285" s="28" t="s">
        <v>254</v>
      </c>
      <c r="C285" s="28" t="s">
        <v>258</v>
      </c>
      <c r="D285" s="28" t="s">
        <v>256</v>
      </c>
      <c r="E285" s="28" t="s">
        <v>1028</v>
      </c>
      <c r="F285" s="30"/>
      <c r="G285" s="30"/>
      <c r="H285" s="30"/>
      <c r="I285" s="30"/>
      <c r="J285" s="30"/>
      <c r="K285" s="29"/>
      <c r="L285" s="29"/>
      <c r="M285" s="29"/>
      <c r="N285" s="29"/>
    </row>
    <row r="286" spans="1:14" hidden="1" x14ac:dyDescent="0.25">
      <c r="A286" s="28" t="s">
        <v>261</v>
      </c>
      <c r="B286" s="28" t="s">
        <v>254</v>
      </c>
      <c r="C286" s="28" t="s">
        <v>262</v>
      </c>
      <c r="D286" s="28" t="s">
        <v>256</v>
      </c>
      <c r="E286" s="28" t="s">
        <v>1028</v>
      </c>
      <c r="F286" s="30"/>
      <c r="G286" s="30"/>
      <c r="H286" s="30"/>
      <c r="I286" s="30"/>
      <c r="J286" s="30"/>
      <c r="K286" s="29"/>
      <c r="L286" s="29"/>
      <c r="M286" s="29"/>
      <c r="N286" s="29"/>
    </row>
    <row r="287" spans="1:14" hidden="1" x14ac:dyDescent="0.25">
      <c r="A287" s="28" t="s">
        <v>263</v>
      </c>
      <c r="B287" s="28" t="s">
        <v>254</v>
      </c>
      <c r="C287" s="28" t="s">
        <v>264</v>
      </c>
      <c r="D287" s="28" t="s">
        <v>256</v>
      </c>
      <c r="E287" s="28" t="s">
        <v>1028</v>
      </c>
      <c r="F287" s="30"/>
      <c r="G287" s="30"/>
      <c r="H287" s="30"/>
      <c r="I287" s="30"/>
      <c r="J287" s="30"/>
      <c r="K287" s="29"/>
      <c r="L287" s="29"/>
      <c r="M287" s="29"/>
      <c r="N287" s="29"/>
    </row>
    <row r="288" spans="1:14" hidden="1" x14ac:dyDescent="0.25">
      <c r="A288" s="28" t="s">
        <v>265</v>
      </c>
      <c r="B288" s="28" t="s">
        <v>254</v>
      </c>
      <c r="C288" s="28" t="s">
        <v>258</v>
      </c>
      <c r="D288" s="28" t="s">
        <v>256</v>
      </c>
      <c r="E288" s="28" t="s">
        <v>1028</v>
      </c>
      <c r="F288" s="30"/>
      <c r="G288" s="30"/>
      <c r="H288" s="30"/>
      <c r="I288" s="30"/>
      <c r="J288" s="30"/>
      <c r="K288" s="29"/>
      <c r="L288" s="29"/>
      <c r="M288" s="29"/>
      <c r="N288" s="29"/>
    </row>
    <row r="289" spans="1:14" hidden="1" x14ac:dyDescent="0.25">
      <c r="A289" s="28" t="s">
        <v>266</v>
      </c>
      <c r="B289" s="28" t="s">
        <v>254</v>
      </c>
      <c r="C289" s="28" t="s">
        <v>267</v>
      </c>
      <c r="D289" s="28" t="s">
        <v>256</v>
      </c>
      <c r="E289" s="28" t="s">
        <v>1028</v>
      </c>
      <c r="F289" s="30"/>
      <c r="G289" s="30"/>
      <c r="H289" s="30"/>
      <c r="I289" s="30"/>
      <c r="J289" s="30"/>
      <c r="K289" s="29"/>
      <c r="L289" s="29"/>
      <c r="M289" s="29"/>
      <c r="N289" s="29"/>
    </row>
    <row r="290" spans="1:14" hidden="1" x14ac:dyDescent="0.25">
      <c r="A290" s="28" t="s">
        <v>268</v>
      </c>
      <c r="B290" s="28" t="s">
        <v>254</v>
      </c>
      <c r="C290" s="28" t="s">
        <v>267</v>
      </c>
      <c r="D290" s="28" t="s">
        <v>256</v>
      </c>
      <c r="E290" s="28" t="s">
        <v>1028</v>
      </c>
      <c r="F290" s="30"/>
      <c r="G290" s="30"/>
      <c r="H290" s="30"/>
      <c r="I290" s="30"/>
      <c r="J290" s="30"/>
      <c r="K290" s="29"/>
      <c r="L290" s="29"/>
      <c r="M290" s="29"/>
      <c r="N290" s="29"/>
    </row>
    <row r="291" spans="1:14" hidden="1" x14ac:dyDescent="0.25">
      <c r="A291" s="28" t="s">
        <v>269</v>
      </c>
      <c r="B291" s="28" t="s">
        <v>254</v>
      </c>
      <c r="C291" s="28" t="s">
        <v>267</v>
      </c>
      <c r="D291" s="28" t="s">
        <v>256</v>
      </c>
      <c r="E291" s="28" t="s">
        <v>1028</v>
      </c>
      <c r="F291" s="30"/>
      <c r="G291" s="30"/>
      <c r="H291" s="30"/>
      <c r="I291" s="30"/>
      <c r="J291" s="30"/>
      <c r="K291" s="29"/>
      <c r="L291" s="29"/>
      <c r="M291" s="29"/>
      <c r="N291" s="29"/>
    </row>
    <row r="292" spans="1:14" hidden="1" x14ac:dyDescent="0.25">
      <c r="A292" s="28" t="s">
        <v>270</v>
      </c>
      <c r="B292" s="28" t="s">
        <v>254</v>
      </c>
      <c r="C292" s="28" t="s">
        <v>267</v>
      </c>
      <c r="D292" s="28" t="s">
        <v>256</v>
      </c>
      <c r="E292" s="28" t="s">
        <v>1028</v>
      </c>
      <c r="F292" s="30"/>
      <c r="G292" s="30"/>
      <c r="H292" s="30"/>
      <c r="I292" s="30"/>
      <c r="J292" s="30"/>
      <c r="K292" s="29"/>
      <c r="L292" s="29"/>
      <c r="M292" s="29"/>
      <c r="N292" s="29"/>
    </row>
    <row r="293" spans="1:14" hidden="1" x14ac:dyDescent="0.25">
      <c r="A293" s="28" t="s">
        <v>271</v>
      </c>
      <c r="B293" s="28" t="s">
        <v>254</v>
      </c>
      <c r="C293" s="28" t="s">
        <v>272</v>
      </c>
      <c r="D293" s="28" t="s">
        <v>256</v>
      </c>
      <c r="E293" s="28" t="s">
        <v>1028</v>
      </c>
      <c r="F293" s="30"/>
      <c r="G293" s="30"/>
      <c r="H293" s="30"/>
      <c r="I293" s="30"/>
      <c r="J293" s="30"/>
      <c r="K293" s="29"/>
      <c r="L293" s="29"/>
      <c r="M293" s="29"/>
      <c r="N293" s="29"/>
    </row>
    <row r="294" spans="1:14" hidden="1" x14ac:dyDescent="0.25">
      <c r="A294" s="28" t="s">
        <v>273</v>
      </c>
      <c r="B294" s="28" t="s">
        <v>254</v>
      </c>
      <c r="C294" s="28" t="s">
        <v>274</v>
      </c>
      <c r="D294" s="28" t="s">
        <v>256</v>
      </c>
      <c r="E294" s="28" t="s">
        <v>1028</v>
      </c>
      <c r="F294" s="30"/>
      <c r="G294" s="30"/>
      <c r="H294" s="30"/>
      <c r="I294" s="30"/>
      <c r="J294" s="30"/>
      <c r="K294" s="29"/>
      <c r="L294" s="29"/>
      <c r="M294" s="29"/>
      <c r="N294" s="29"/>
    </row>
    <row r="295" spans="1:14" hidden="1" x14ac:dyDescent="0.25">
      <c r="A295" s="28" t="s">
        <v>309</v>
      </c>
      <c r="B295" s="28" t="s">
        <v>291</v>
      </c>
      <c r="C295" s="28" t="s">
        <v>310</v>
      </c>
      <c r="D295" s="28" t="s">
        <v>256</v>
      </c>
      <c r="E295" s="28" t="s">
        <v>1028</v>
      </c>
      <c r="F295" s="30"/>
      <c r="G295" s="30"/>
      <c r="H295" s="30"/>
      <c r="I295" s="30"/>
      <c r="J295" s="30"/>
      <c r="K295" s="29"/>
      <c r="L295" s="29"/>
      <c r="M295" s="29"/>
      <c r="N295" s="29"/>
    </row>
    <row r="296" spans="1:14" hidden="1" x14ac:dyDescent="0.25">
      <c r="A296" s="28" t="s">
        <v>313</v>
      </c>
      <c r="B296" s="28" t="s">
        <v>291</v>
      </c>
      <c r="C296" s="28" t="s">
        <v>310</v>
      </c>
      <c r="D296" s="28" t="s">
        <v>256</v>
      </c>
      <c r="E296" s="28" t="s">
        <v>1028</v>
      </c>
      <c r="F296" s="30"/>
      <c r="G296" s="30"/>
      <c r="H296" s="30"/>
      <c r="I296" s="30"/>
      <c r="J296" s="30"/>
      <c r="K296" s="29"/>
      <c r="L296" s="29"/>
      <c r="M296" s="29"/>
      <c r="N296" s="29"/>
    </row>
    <row r="297" spans="1:14" hidden="1" x14ac:dyDescent="0.25">
      <c r="A297" s="28" t="s">
        <v>314</v>
      </c>
      <c r="B297" s="28" t="s">
        <v>291</v>
      </c>
      <c r="C297" s="28" t="s">
        <v>310</v>
      </c>
      <c r="D297" s="28" t="s">
        <v>256</v>
      </c>
      <c r="E297" s="28" t="s">
        <v>1028</v>
      </c>
      <c r="F297" s="30"/>
      <c r="G297" s="30"/>
      <c r="H297" s="30"/>
      <c r="I297" s="30"/>
      <c r="J297" s="30"/>
      <c r="K297" s="29"/>
      <c r="L297" s="29"/>
      <c r="M297" s="29"/>
      <c r="N297" s="29"/>
    </row>
    <row r="298" spans="1:14" hidden="1" x14ac:dyDescent="0.25">
      <c r="A298" s="28" t="s">
        <v>316</v>
      </c>
      <c r="B298" s="28" t="s">
        <v>291</v>
      </c>
      <c r="C298" s="28" t="s">
        <v>310</v>
      </c>
      <c r="D298" s="28" t="s">
        <v>256</v>
      </c>
      <c r="E298" s="28" t="s">
        <v>1028</v>
      </c>
      <c r="F298" s="30"/>
      <c r="G298" s="30"/>
      <c r="H298" s="30"/>
      <c r="I298" s="30"/>
      <c r="J298" s="30"/>
      <c r="K298" s="29"/>
      <c r="L298" s="29"/>
      <c r="M298" s="29"/>
      <c r="N298" s="29"/>
    </row>
    <row r="299" spans="1:14" hidden="1" x14ac:dyDescent="0.25">
      <c r="A299" s="28" t="s">
        <v>317</v>
      </c>
      <c r="B299" s="28" t="s">
        <v>291</v>
      </c>
      <c r="C299" s="28" t="s">
        <v>310</v>
      </c>
      <c r="D299" s="28" t="s">
        <v>256</v>
      </c>
      <c r="E299" s="28" t="s">
        <v>1028</v>
      </c>
      <c r="F299" s="30"/>
      <c r="G299" s="30"/>
      <c r="H299" s="30"/>
      <c r="I299" s="30"/>
      <c r="J299" s="30"/>
      <c r="K299" s="29"/>
      <c r="L299" s="29"/>
      <c r="M299" s="29"/>
      <c r="N299" s="29"/>
    </row>
    <row r="300" spans="1:14" hidden="1" x14ac:dyDescent="0.25">
      <c r="A300" s="28" t="s">
        <v>275</v>
      </c>
      <c r="B300" s="28" t="s">
        <v>254</v>
      </c>
      <c r="C300" s="28" t="s">
        <v>276</v>
      </c>
      <c r="D300" s="28" t="s">
        <v>256</v>
      </c>
      <c r="E300" s="28" t="s">
        <v>1028</v>
      </c>
      <c r="F300" s="30"/>
      <c r="G300" s="30"/>
      <c r="H300" s="30"/>
      <c r="I300" s="30"/>
      <c r="J300" s="30"/>
      <c r="K300" s="29"/>
      <c r="L300" s="29"/>
      <c r="M300" s="29"/>
      <c r="N300" s="29"/>
    </row>
    <row r="301" spans="1:14" hidden="1" x14ac:dyDescent="0.25">
      <c r="A301" s="28" t="s">
        <v>318</v>
      </c>
      <c r="B301" s="28" t="s">
        <v>291</v>
      </c>
      <c r="C301" s="28" t="s">
        <v>297</v>
      </c>
      <c r="D301" s="28" t="s">
        <v>256</v>
      </c>
      <c r="E301" s="28" t="s">
        <v>1028</v>
      </c>
      <c r="F301" s="30"/>
      <c r="G301" s="30"/>
      <c r="H301" s="30"/>
      <c r="I301" s="30"/>
      <c r="J301" s="30"/>
      <c r="K301" s="29"/>
      <c r="L301" s="29"/>
      <c r="M301" s="29"/>
      <c r="N301" s="29"/>
    </row>
    <row r="302" spans="1:14" hidden="1" x14ac:dyDescent="0.25">
      <c r="A302" s="28" t="s">
        <v>319</v>
      </c>
      <c r="B302" s="28" t="s">
        <v>291</v>
      </c>
      <c r="C302" s="28" t="s">
        <v>302</v>
      </c>
      <c r="D302" s="28" t="s">
        <v>256</v>
      </c>
      <c r="E302" s="28" t="s">
        <v>1028</v>
      </c>
      <c r="F302" s="30"/>
      <c r="G302" s="30"/>
      <c r="H302" s="30"/>
      <c r="I302" s="30"/>
      <c r="J302" s="30"/>
      <c r="K302" s="29"/>
      <c r="L302" s="29"/>
      <c r="M302" s="29"/>
      <c r="N302" s="29"/>
    </row>
    <row r="303" spans="1:14" hidden="1" x14ac:dyDescent="0.25">
      <c r="A303" s="28" t="s">
        <v>520</v>
      </c>
      <c r="B303" s="28" t="s">
        <v>278</v>
      </c>
      <c r="C303" s="28" t="s">
        <v>521</v>
      </c>
      <c r="D303" s="28" t="s">
        <v>434</v>
      </c>
      <c r="E303" s="28" t="s">
        <v>280</v>
      </c>
      <c r="F303" s="30"/>
      <c r="G303" s="30"/>
      <c r="H303" s="30"/>
      <c r="I303" s="30"/>
      <c r="J303" s="30"/>
      <c r="K303" s="29"/>
      <c r="L303" s="29"/>
      <c r="M303" s="29"/>
      <c r="N303" s="29"/>
    </row>
    <row r="304" spans="1:14" hidden="1" x14ac:dyDescent="0.25">
      <c r="A304" s="28" t="s">
        <v>320</v>
      </c>
      <c r="B304" s="28" t="s">
        <v>291</v>
      </c>
      <c r="C304" s="28" t="s">
        <v>297</v>
      </c>
      <c r="D304" s="28" t="s">
        <v>256</v>
      </c>
      <c r="E304" s="28" t="s">
        <v>1028</v>
      </c>
      <c r="F304" s="30"/>
      <c r="G304" s="30"/>
      <c r="H304" s="30"/>
      <c r="I304" s="30"/>
      <c r="J304" s="30"/>
      <c r="K304" s="29"/>
      <c r="L304" s="29"/>
      <c r="M304" s="29"/>
      <c r="N304" s="29"/>
    </row>
    <row r="305" spans="1:14" hidden="1" x14ac:dyDescent="0.25">
      <c r="A305" s="28" t="s">
        <v>321</v>
      </c>
      <c r="B305" s="28" t="s">
        <v>291</v>
      </c>
      <c r="C305" s="28" t="s">
        <v>297</v>
      </c>
      <c r="D305" s="28" t="s">
        <v>256</v>
      </c>
      <c r="E305" s="28" t="s">
        <v>1028</v>
      </c>
      <c r="F305" s="30"/>
      <c r="G305" s="30"/>
      <c r="H305" s="30"/>
      <c r="I305" s="30"/>
      <c r="J305" s="30"/>
      <c r="K305" s="29"/>
      <c r="L305" s="29"/>
      <c r="M305" s="29"/>
      <c r="N305" s="29"/>
    </row>
    <row r="306" spans="1:14" hidden="1" x14ac:dyDescent="0.25">
      <c r="A306" s="28" t="s">
        <v>525</v>
      </c>
      <c r="B306" s="28" t="s">
        <v>278</v>
      </c>
      <c r="C306" s="28" t="s">
        <v>526</v>
      </c>
      <c r="D306" s="28" t="s">
        <v>434</v>
      </c>
      <c r="E306" s="28" t="s">
        <v>280</v>
      </c>
      <c r="F306" s="30"/>
      <c r="G306" s="30"/>
      <c r="H306" s="30"/>
      <c r="I306" s="30"/>
      <c r="J306" s="30"/>
      <c r="K306" s="29"/>
      <c r="L306" s="29"/>
      <c r="M306" s="29"/>
      <c r="N306" s="29"/>
    </row>
    <row r="307" spans="1:14" hidden="1" x14ac:dyDescent="0.25">
      <c r="A307" s="28" t="s">
        <v>322</v>
      </c>
      <c r="B307" s="28" t="s">
        <v>291</v>
      </c>
      <c r="C307" s="28" t="s">
        <v>323</v>
      </c>
      <c r="D307" s="28" t="s">
        <v>256</v>
      </c>
      <c r="E307" s="28" t="s">
        <v>1028</v>
      </c>
      <c r="F307" s="30"/>
      <c r="G307" s="30"/>
      <c r="H307" s="30"/>
      <c r="I307" s="30"/>
      <c r="J307" s="30"/>
      <c r="K307" s="29"/>
      <c r="L307" s="29"/>
      <c r="M307" s="29"/>
      <c r="N307" s="29"/>
    </row>
    <row r="308" spans="1:14" hidden="1" x14ac:dyDescent="0.25">
      <c r="A308" s="28" t="s">
        <v>324</v>
      </c>
      <c r="B308" s="28" t="s">
        <v>291</v>
      </c>
      <c r="C308" s="28" t="s">
        <v>325</v>
      </c>
      <c r="D308" s="28" t="s">
        <v>256</v>
      </c>
      <c r="E308" s="28" t="s">
        <v>1028</v>
      </c>
      <c r="F308" s="30"/>
      <c r="G308" s="30"/>
      <c r="H308" s="30"/>
      <c r="I308" s="30"/>
      <c r="J308" s="30"/>
      <c r="K308" s="29"/>
      <c r="L308" s="29"/>
      <c r="M308" s="29"/>
      <c r="N308" s="29"/>
    </row>
    <row r="309" spans="1:14" hidden="1" x14ac:dyDescent="0.25">
      <c r="A309" s="28" t="s">
        <v>530</v>
      </c>
      <c r="B309" s="28" t="s">
        <v>278</v>
      </c>
      <c r="C309" s="28" t="s">
        <v>531</v>
      </c>
      <c r="D309" s="28" t="s">
        <v>434</v>
      </c>
      <c r="E309" s="28" t="s">
        <v>280</v>
      </c>
      <c r="F309" s="30"/>
      <c r="G309" s="30"/>
      <c r="H309" s="30"/>
      <c r="I309" s="30"/>
      <c r="J309" s="30"/>
      <c r="K309" s="29"/>
      <c r="L309" s="29"/>
      <c r="M309" s="29"/>
      <c r="N309" s="29"/>
    </row>
    <row r="310" spans="1:14" hidden="1" x14ac:dyDescent="0.25">
      <c r="A310" s="28" t="s">
        <v>285</v>
      </c>
      <c r="B310" s="28" t="s">
        <v>254</v>
      </c>
      <c r="C310" s="28" t="s">
        <v>286</v>
      </c>
      <c r="D310" s="28" t="s">
        <v>256</v>
      </c>
      <c r="E310" s="28" t="s">
        <v>1028</v>
      </c>
      <c r="F310" s="30"/>
      <c r="G310" s="30"/>
      <c r="H310" s="30"/>
      <c r="I310" s="30"/>
      <c r="J310" s="30"/>
      <c r="K310" s="29"/>
      <c r="L310" s="29"/>
      <c r="M310" s="29"/>
      <c r="N310" s="29"/>
    </row>
    <row r="311" spans="1:14" hidden="1" x14ac:dyDescent="0.25">
      <c r="A311" s="28" t="s">
        <v>326</v>
      </c>
      <c r="B311" s="28" t="s">
        <v>291</v>
      </c>
      <c r="C311" s="28" t="s">
        <v>327</v>
      </c>
      <c r="D311" s="28" t="s">
        <v>256</v>
      </c>
      <c r="E311" s="28" t="s">
        <v>1028</v>
      </c>
      <c r="F311" s="30"/>
      <c r="G311" s="30"/>
      <c r="H311" s="30"/>
      <c r="I311" s="30"/>
      <c r="J311" s="30"/>
      <c r="K311" s="29"/>
      <c r="L311" s="29"/>
      <c r="M311" s="29"/>
      <c r="N311" s="29"/>
    </row>
    <row r="312" spans="1:14" hidden="1" x14ac:dyDescent="0.25">
      <c r="A312" s="28" t="s">
        <v>535</v>
      </c>
      <c r="B312" s="28" t="s">
        <v>278</v>
      </c>
      <c r="C312" s="28" t="s">
        <v>536</v>
      </c>
      <c r="D312" s="28" t="s">
        <v>434</v>
      </c>
      <c r="E312" s="28" t="s">
        <v>280</v>
      </c>
      <c r="F312" s="30"/>
      <c r="G312" s="30"/>
      <c r="H312" s="30"/>
      <c r="I312" s="30"/>
      <c r="J312" s="30"/>
      <c r="K312" s="29"/>
      <c r="L312" s="29"/>
      <c r="M312" s="29"/>
      <c r="N312" s="29"/>
    </row>
    <row r="313" spans="1:14" hidden="1" x14ac:dyDescent="0.25">
      <c r="A313" s="28" t="s">
        <v>537</v>
      </c>
      <c r="B313" s="28" t="s">
        <v>278</v>
      </c>
      <c r="C313" s="28" t="s">
        <v>475</v>
      </c>
      <c r="D313" s="28" t="s">
        <v>434</v>
      </c>
      <c r="E313" s="28" t="s">
        <v>280</v>
      </c>
      <c r="F313" s="30"/>
      <c r="G313" s="30"/>
      <c r="H313" s="30"/>
      <c r="I313" s="30"/>
      <c r="J313" s="30"/>
      <c r="K313" s="29"/>
      <c r="L313" s="29"/>
      <c r="M313" s="29"/>
      <c r="N313" s="29"/>
    </row>
    <row r="314" spans="1:14" hidden="1" x14ac:dyDescent="0.25">
      <c r="A314" s="28" t="s">
        <v>538</v>
      </c>
      <c r="B314" s="28" t="s">
        <v>278</v>
      </c>
      <c r="C314" s="28" t="s">
        <v>521</v>
      </c>
      <c r="D314" s="28" t="s">
        <v>434</v>
      </c>
      <c r="E314" s="28" t="s">
        <v>280</v>
      </c>
      <c r="F314" s="30"/>
      <c r="G314" s="30"/>
      <c r="H314" s="30"/>
      <c r="I314" s="30"/>
      <c r="J314" s="30"/>
      <c r="K314" s="29"/>
      <c r="L314" s="29"/>
      <c r="M314" s="29"/>
      <c r="N314" s="29"/>
    </row>
    <row r="315" spans="1:14" hidden="1" x14ac:dyDescent="0.25">
      <c r="A315" s="28" t="s">
        <v>539</v>
      </c>
      <c r="B315" s="28" t="s">
        <v>278</v>
      </c>
      <c r="C315" s="28" t="s">
        <v>540</v>
      </c>
      <c r="D315" s="28" t="s">
        <v>434</v>
      </c>
      <c r="E315" s="28" t="s">
        <v>280</v>
      </c>
      <c r="F315" s="30"/>
      <c r="G315" s="30"/>
      <c r="H315" s="30"/>
      <c r="I315" s="30"/>
      <c r="J315" s="30"/>
      <c r="K315" s="29"/>
      <c r="L315" s="29"/>
      <c r="M315" s="29"/>
      <c r="N315" s="29"/>
    </row>
    <row r="316" spans="1:14" x14ac:dyDescent="0.25">
      <c r="A316" s="22" t="s">
        <v>541</v>
      </c>
      <c r="B316" s="23" t="s">
        <v>278</v>
      </c>
      <c r="C316" s="23" t="s">
        <v>542</v>
      </c>
      <c r="D316" s="23" t="s">
        <v>543</v>
      </c>
      <c r="E316" s="22" t="s">
        <v>1029</v>
      </c>
      <c r="F316" s="24">
        <v>2163</v>
      </c>
      <c r="G316" s="24">
        <v>2288</v>
      </c>
      <c r="H316" s="24">
        <v>2711</v>
      </c>
      <c r="I316" s="24">
        <v>3266</v>
      </c>
      <c r="J316" s="24">
        <v>3594</v>
      </c>
      <c r="K316" s="25">
        <f>ROUNDDOWN(J316*1.15,0)</f>
        <v>4133</v>
      </c>
      <c r="L316" s="25">
        <f>ROUNDDOWN(J316*1.3,0)</f>
        <v>4672</v>
      </c>
      <c r="M316" s="25">
        <f>ROUNDDOWN(J316*1.45,0)</f>
        <v>5211</v>
      </c>
      <c r="N316" s="45">
        <f>ROUNDDOWN(J316*1.6,0)</f>
        <v>5750</v>
      </c>
    </row>
    <row r="317" spans="1:14" x14ac:dyDescent="0.25">
      <c r="A317" s="22" t="s">
        <v>545</v>
      </c>
      <c r="B317" s="23" t="s">
        <v>278</v>
      </c>
      <c r="C317" s="23" t="s">
        <v>542</v>
      </c>
      <c r="D317" s="23" t="s">
        <v>543</v>
      </c>
      <c r="E317" s="22" t="s">
        <v>1029</v>
      </c>
      <c r="F317" s="24">
        <v>2163</v>
      </c>
      <c r="G317" s="24">
        <v>2288</v>
      </c>
      <c r="H317" s="24">
        <v>2711</v>
      </c>
      <c r="I317" s="24">
        <v>3266</v>
      </c>
      <c r="J317" s="24">
        <v>3594</v>
      </c>
      <c r="K317" s="25">
        <f>ROUNDDOWN(J317*1.15,0)</f>
        <v>4133</v>
      </c>
      <c r="L317" s="25">
        <f>ROUNDDOWN(J317*1.3,0)</f>
        <v>4672</v>
      </c>
      <c r="M317" s="25">
        <f>ROUNDDOWN(J317*1.45,0)</f>
        <v>5211</v>
      </c>
      <c r="N317" s="45">
        <f>ROUNDDOWN(J317*1.6,0)</f>
        <v>5750</v>
      </c>
    </row>
    <row r="318" spans="1:14" x14ac:dyDescent="0.25">
      <c r="A318" s="22" t="s">
        <v>546</v>
      </c>
      <c r="B318" s="23" t="s">
        <v>278</v>
      </c>
      <c r="C318" s="23" t="s">
        <v>542</v>
      </c>
      <c r="D318" s="23" t="s">
        <v>543</v>
      </c>
      <c r="E318" s="22" t="s">
        <v>1029</v>
      </c>
      <c r="F318" s="24">
        <v>2163</v>
      </c>
      <c r="G318" s="24">
        <v>2288</v>
      </c>
      <c r="H318" s="24">
        <v>2711</v>
      </c>
      <c r="I318" s="24">
        <v>3266</v>
      </c>
      <c r="J318" s="24">
        <v>3594</v>
      </c>
      <c r="K318" s="25">
        <f>ROUNDDOWN(J318*1.15,0)</f>
        <v>4133</v>
      </c>
      <c r="L318" s="25">
        <f>ROUNDDOWN(J318*1.3,0)</f>
        <v>4672</v>
      </c>
      <c r="M318" s="25">
        <f>ROUNDDOWN(J318*1.45,0)</f>
        <v>5211</v>
      </c>
      <c r="N318" s="45">
        <f>ROUNDDOWN(J318*1.6,0)</f>
        <v>5750</v>
      </c>
    </row>
    <row r="319" spans="1:14" x14ac:dyDescent="0.25">
      <c r="A319" s="22" t="s">
        <v>547</v>
      </c>
      <c r="B319" s="23" t="s">
        <v>278</v>
      </c>
      <c r="C319" s="23" t="s">
        <v>542</v>
      </c>
      <c r="D319" s="23" t="s">
        <v>543</v>
      </c>
      <c r="E319" s="22" t="s">
        <v>1029</v>
      </c>
      <c r="F319" s="24">
        <v>2163</v>
      </c>
      <c r="G319" s="24">
        <v>2288</v>
      </c>
      <c r="H319" s="24">
        <v>2711</v>
      </c>
      <c r="I319" s="24">
        <v>3266</v>
      </c>
      <c r="J319" s="24">
        <v>3594</v>
      </c>
      <c r="K319" s="25">
        <f>ROUNDDOWN(J319*1.15,0)</f>
        <v>4133</v>
      </c>
      <c r="L319" s="25">
        <f>ROUNDDOWN(J319*1.3,0)</f>
        <v>4672</v>
      </c>
      <c r="M319" s="25">
        <f>ROUNDDOWN(J319*1.45,0)</f>
        <v>5211</v>
      </c>
      <c r="N319" s="45">
        <f>ROUNDDOWN(J319*1.6,0)</f>
        <v>5750</v>
      </c>
    </row>
    <row r="320" spans="1:14" x14ac:dyDescent="0.25">
      <c r="A320" s="22" t="s">
        <v>548</v>
      </c>
      <c r="B320" s="23" t="s">
        <v>278</v>
      </c>
      <c r="C320" s="23" t="s">
        <v>542</v>
      </c>
      <c r="D320" s="23" t="s">
        <v>543</v>
      </c>
      <c r="E320" s="22" t="s">
        <v>1029</v>
      </c>
      <c r="F320" s="24">
        <v>2163</v>
      </c>
      <c r="G320" s="24">
        <v>2288</v>
      </c>
      <c r="H320" s="24">
        <v>2711</v>
      </c>
      <c r="I320" s="24">
        <v>3266</v>
      </c>
      <c r="J320" s="24">
        <v>3594</v>
      </c>
      <c r="K320" s="25">
        <f>ROUNDDOWN(J320*1.15,0)</f>
        <v>4133</v>
      </c>
      <c r="L320" s="25">
        <f>ROUNDDOWN(J320*1.3,0)</f>
        <v>4672</v>
      </c>
      <c r="M320" s="25">
        <f>ROUNDDOWN(J320*1.45,0)</f>
        <v>5211</v>
      </c>
      <c r="N320" s="45">
        <f>ROUNDDOWN(J320*1.6,0)</f>
        <v>5750</v>
      </c>
    </row>
    <row r="321" spans="1:14" hidden="1" x14ac:dyDescent="0.25">
      <c r="A321" s="28" t="s">
        <v>549</v>
      </c>
      <c r="B321" s="28" t="s">
        <v>278</v>
      </c>
      <c r="C321" s="28" t="s">
        <v>550</v>
      </c>
      <c r="D321" s="28" t="s">
        <v>256</v>
      </c>
      <c r="E321" s="28" t="s">
        <v>280</v>
      </c>
      <c r="F321" s="30"/>
      <c r="G321" s="30"/>
      <c r="H321" s="30"/>
      <c r="I321" s="30"/>
      <c r="J321" s="30"/>
      <c r="K321" s="29"/>
      <c r="L321" s="29"/>
      <c r="M321" s="29"/>
      <c r="N321" s="29"/>
    </row>
    <row r="322" spans="1:14" hidden="1" x14ac:dyDescent="0.25">
      <c r="A322" s="28" t="s">
        <v>551</v>
      </c>
      <c r="B322" s="28" t="s">
        <v>278</v>
      </c>
      <c r="C322" s="28" t="s">
        <v>552</v>
      </c>
      <c r="D322" s="28" t="s">
        <v>256</v>
      </c>
      <c r="E322" s="28" t="s">
        <v>280</v>
      </c>
      <c r="F322" s="30"/>
      <c r="G322" s="30"/>
      <c r="H322" s="30"/>
      <c r="I322" s="30"/>
      <c r="J322" s="30"/>
      <c r="K322" s="29"/>
      <c r="L322" s="29"/>
      <c r="M322" s="29"/>
      <c r="N322" s="29"/>
    </row>
    <row r="323" spans="1:14" hidden="1" x14ac:dyDescent="0.25">
      <c r="A323" s="28" t="s">
        <v>553</v>
      </c>
      <c r="B323" s="28" t="s">
        <v>278</v>
      </c>
      <c r="C323" s="28" t="s">
        <v>554</v>
      </c>
      <c r="D323" s="28" t="s">
        <v>256</v>
      </c>
      <c r="E323" s="28" t="s">
        <v>280</v>
      </c>
      <c r="F323" s="30"/>
      <c r="G323" s="30"/>
      <c r="H323" s="30"/>
      <c r="I323" s="30"/>
      <c r="J323" s="30"/>
      <c r="K323" s="29"/>
      <c r="L323" s="29"/>
      <c r="M323" s="29"/>
      <c r="N323" s="29"/>
    </row>
    <row r="324" spans="1:14" hidden="1" x14ac:dyDescent="0.25">
      <c r="A324" s="28" t="s">
        <v>555</v>
      </c>
      <c r="B324" s="28" t="s">
        <v>278</v>
      </c>
      <c r="C324" s="28" t="s">
        <v>556</v>
      </c>
      <c r="D324" s="28" t="s">
        <v>256</v>
      </c>
      <c r="E324" s="28" t="s">
        <v>280</v>
      </c>
      <c r="F324" s="30"/>
      <c r="G324" s="30"/>
      <c r="H324" s="30"/>
      <c r="I324" s="30"/>
      <c r="J324" s="30"/>
      <c r="K324" s="29"/>
      <c r="L324" s="29"/>
      <c r="M324" s="29"/>
      <c r="N324" s="29"/>
    </row>
    <row r="325" spans="1:14" hidden="1" x14ac:dyDescent="0.25">
      <c r="A325" s="28" t="s">
        <v>557</v>
      </c>
      <c r="B325" s="28" t="s">
        <v>278</v>
      </c>
      <c r="C325" s="28" t="s">
        <v>558</v>
      </c>
      <c r="D325" s="28" t="s">
        <v>256</v>
      </c>
      <c r="E325" s="28" t="s">
        <v>280</v>
      </c>
      <c r="F325" s="30"/>
      <c r="G325" s="30"/>
      <c r="H325" s="30"/>
      <c r="I325" s="30"/>
      <c r="J325" s="30"/>
      <c r="K325" s="29"/>
      <c r="L325" s="29"/>
      <c r="M325" s="29"/>
      <c r="N325" s="29"/>
    </row>
    <row r="326" spans="1:14" hidden="1" x14ac:dyDescent="0.25">
      <c r="A326" s="28" t="s">
        <v>287</v>
      </c>
      <c r="B326" s="28" t="s">
        <v>254</v>
      </c>
      <c r="C326" s="28" t="s">
        <v>286</v>
      </c>
      <c r="D326" s="28" t="s">
        <v>256</v>
      </c>
      <c r="E326" s="28" t="s">
        <v>1028</v>
      </c>
      <c r="F326" s="30"/>
      <c r="G326" s="30"/>
      <c r="H326" s="30"/>
      <c r="I326" s="30"/>
      <c r="J326" s="30"/>
      <c r="K326" s="29"/>
      <c r="L326" s="29"/>
      <c r="M326" s="29"/>
      <c r="N326" s="29"/>
    </row>
    <row r="327" spans="1:14" hidden="1" x14ac:dyDescent="0.25">
      <c r="A327" s="28" t="s">
        <v>560</v>
      </c>
      <c r="B327" s="28" t="s">
        <v>278</v>
      </c>
      <c r="C327" s="28" t="s">
        <v>561</v>
      </c>
      <c r="D327" s="28" t="s">
        <v>256</v>
      </c>
      <c r="E327" s="28" t="s">
        <v>280</v>
      </c>
      <c r="F327" s="30"/>
      <c r="G327" s="30"/>
      <c r="H327" s="30"/>
      <c r="I327" s="30"/>
      <c r="J327" s="30"/>
      <c r="K327" s="29"/>
      <c r="L327" s="29"/>
      <c r="M327" s="29"/>
      <c r="N327" s="29"/>
    </row>
    <row r="328" spans="1:14" hidden="1" x14ac:dyDescent="0.25">
      <c r="A328" s="28" t="s">
        <v>562</v>
      </c>
      <c r="B328" s="28" t="s">
        <v>278</v>
      </c>
      <c r="C328" s="28" t="s">
        <v>563</v>
      </c>
      <c r="D328" s="28" t="s">
        <v>256</v>
      </c>
      <c r="E328" s="28" t="s">
        <v>280</v>
      </c>
      <c r="F328" s="30"/>
      <c r="G328" s="30"/>
      <c r="H328" s="30"/>
      <c r="I328" s="30"/>
      <c r="J328" s="30"/>
      <c r="K328" s="29"/>
      <c r="L328" s="29"/>
      <c r="M328" s="29"/>
      <c r="N328" s="29"/>
    </row>
    <row r="329" spans="1:14" hidden="1" x14ac:dyDescent="0.25">
      <c r="A329" s="28" t="s">
        <v>564</v>
      </c>
      <c r="B329" s="28" t="s">
        <v>278</v>
      </c>
      <c r="C329" s="28" t="s">
        <v>565</v>
      </c>
      <c r="D329" s="28" t="s">
        <v>256</v>
      </c>
      <c r="E329" s="28" t="s">
        <v>280</v>
      </c>
      <c r="F329" s="30"/>
      <c r="G329" s="30"/>
      <c r="H329" s="30"/>
      <c r="I329" s="30"/>
      <c r="J329" s="30"/>
      <c r="K329" s="29"/>
      <c r="L329" s="29"/>
      <c r="M329" s="29"/>
      <c r="N329" s="29"/>
    </row>
    <row r="330" spans="1:14" hidden="1" x14ac:dyDescent="0.25">
      <c r="A330" s="28" t="s">
        <v>566</v>
      </c>
      <c r="B330" s="28" t="s">
        <v>278</v>
      </c>
      <c r="C330" s="28" t="s">
        <v>567</v>
      </c>
      <c r="D330" s="28" t="s">
        <v>256</v>
      </c>
      <c r="E330" s="28" t="s">
        <v>280</v>
      </c>
      <c r="F330" s="30"/>
      <c r="G330" s="30"/>
      <c r="H330" s="30"/>
      <c r="I330" s="30"/>
      <c r="J330" s="30"/>
      <c r="K330" s="29"/>
      <c r="L330" s="29"/>
      <c r="M330" s="29"/>
      <c r="N330" s="29"/>
    </row>
    <row r="331" spans="1:14" hidden="1" x14ac:dyDescent="0.25">
      <c r="A331" s="28" t="s">
        <v>568</v>
      </c>
      <c r="B331" s="28" t="s">
        <v>278</v>
      </c>
      <c r="C331" s="28" t="s">
        <v>567</v>
      </c>
      <c r="D331" s="28" t="s">
        <v>256</v>
      </c>
      <c r="E331" s="28" t="s">
        <v>280</v>
      </c>
      <c r="F331" s="30"/>
      <c r="G331" s="30"/>
      <c r="H331" s="30"/>
      <c r="I331" s="30"/>
      <c r="J331" s="30"/>
      <c r="K331" s="29"/>
      <c r="L331" s="29"/>
      <c r="M331" s="29"/>
      <c r="N331" s="29"/>
    </row>
    <row r="332" spans="1:14" hidden="1" x14ac:dyDescent="0.25">
      <c r="A332" s="28" t="s">
        <v>569</v>
      </c>
      <c r="B332" s="28" t="s">
        <v>278</v>
      </c>
      <c r="C332" s="28" t="s">
        <v>570</v>
      </c>
      <c r="D332" s="28" t="s">
        <v>256</v>
      </c>
      <c r="E332" s="28" t="s">
        <v>280</v>
      </c>
      <c r="F332" s="30"/>
      <c r="G332" s="30"/>
      <c r="H332" s="30"/>
      <c r="I332" s="30"/>
      <c r="J332" s="30"/>
      <c r="K332" s="29"/>
      <c r="L332" s="29"/>
      <c r="M332" s="29"/>
      <c r="N332" s="29"/>
    </row>
    <row r="333" spans="1:14" hidden="1" x14ac:dyDescent="0.25">
      <c r="A333" s="28" t="s">
        <v>571</v>
      </c>
      <c r="B333" s="28" t="s">
        <v>278</v>
      </c>
      <c r="C333" s="28" t="s">
        <v>563</v>
      </c>
      <c r="D333" s="28" t="s">
        <v>256</v>
      </c>
      <c r="E333" s="28" t="s">
        <v>280</v>
      </c>
      <c r="F333" s="30"/>
      <c r="G333" s="30"/>
      <c r="H333" s="30"/>
      <c r="I333" s="30"/>
      <c r="J333" s="30"/>
      <c r="K333" s="29"/>
      <c r="L333" s="29"/>
      <c r="M333" s="29"/>
      <c r="N333" s="29"/>
    </row>
    <row r="334" spans="1:14" hidden="1" x14ac:dyDescent="0.25">
      <c r="A334" s="28" t="s">
        <v>572</v>
      </c>
      <c r="B334" s="28" t="s">
        <v>278</v>
      </c>
      <c r="C334" s="28" t="s">
        <v>573</v>
      </c>
      <c r="D334" s="28" t="s">
        <v>256</v>
      </c>
      <c r="E334" s="28" t="s">
        <v>280</v>
      </c>
      <c r="F334" s="30"/>
      <c r="G334" s="30"/>
      <c r="H334" s="30"/>
      <c r="I334" s="30"/>
      <c r="J334" s="30"/>
      <c r="K334" s="29"/>
      <c r="L334" s="29"/>
      <c r="M334" s="29"/>
      <c r="N334" s="29"/>
    </row>
    <row r="335" spans="1:14" hidden="1" x14ac:dyDescent="0.25">
      <c r="A335" s="28" t="s">
        <v>574</v>
      </c>
      <c r="B335" s="28" t="s">
        <v>278</v>
      </c>
      <c r="C335" s="28" t="s">
        <v>575</v>
      </c>
      <c r="D335" s="28" t="s">
        <v>256</v>
      </c>
      <c r="E335" s="28" t="s">
        <v>280</v>
      </c>
      <c r="F335" s="30"/>
      <c r="G335" s="30"/>
      <c r="H335" s="30"/>
      <c r="I335" s="30"/>
      <c r="J335" s="30"/>
      <c r="K335" s="29"/>
      <c r="L335" s="29"/>
      <c r="M335" s="29"/>
      <c r="N335" s="29"/>
    </row>
    <row r="336" spans="1:14" hidden="1" x14ac:dyDescent="0.25">
      <c r="A336" s="28" t="s">
        <v>576</v>
      </c>
      <c r="B336" s="28" t="s">
        <v>278</v>
      </c>
      <c r="C336" s="28" t="s">
        <v>577</v>
      </c>
      <c r="D336" s="28" t="s">
        <v>256</v>
      </c>
      <c r="E336" s="28" t="s">
        <v>280</v>
      </c>
      <c r="F336" s="30"/>
      <c r="G336" s="30"/>
      <c r="H336" s="30"/>
      <c r="I336" s="30"/>
      <c r="J336" s="30"/>
      <c r="K336" s="29"/>
      <c r="L336" s="29"/>
      <c r="M336" s="29"/>
      <c r="N336" s="29"/>
    </row>
    <row r="337" spans="1:14" hidden="1" x14ac:dyDescent="0.25">
      <c r="A337" s="28" t="s">
        <v>578</v>
      </c>
      <c r="B337" s="28" t="s">
        <v>278</v>
      </c>
      <c r="C337" s="28" t="s">
        <v>579</v>
      </c>
      <c r="D337" s="28" t="s">
        <v>256</v>
      </c>
      <c r="E337" s="28" t="s">
        <v>280</v>
      </c>
      <c r="F337" s="30"/>
      <c r="G337" s="30"/>
      <c r="H337" s="30"/>
      <c r="I337" s="30"/>
      <c r="J337" s="30"/>
      <c r="K337" s="29"/>
      <c r="L337" s="29"/>
      <c r="M337" s="29"/>
      <c r="N337" s="29"/>
    </row>
    <row r="338" spans="1:14" hidden="1" x14ac:dyDescent="0.25">
      <c r="A338" s="28" t="s">
        <v>580</v>
      </c>
      <c r="B338" s="28" t="s">
        <v>278</v>
      </c>
      <c r="C338" s="28" t="s">
        <v>581</v>
      </c>
      <c r="D338" s="28" t="s">
        <v>256</v>
      </c>
      <c r="E338" s="28" t="s">
        <v>280</v>
      </c>
      <c r="F338" s="30"/>
      <c r="G338" s="30"/>
      <c r="H338" s="30"/>
      <c r="I338" s="30"/>
      <c r="J338" s="30"/>
      <c r="K338" s="29"/>
      <c r="L338" s="29"/>
      <c r="M338" s="29"/>
      <c r="N338" s="29"/>
    </row>
    <row r="339" spans="1:14" hidden="1" x14ac:dyDescent="0.25">
      <c r="A339" s="28" t="s">
        <v>582</v>
      </c>
      <c r="B339" s="28" t="s">
        <v>278</v>
      </c>
      <c r="C339" s="28" t="s">
        <v>583</v>
      </c>
      <c r="D339" s="28" t="s">
        <v>256</v>
      </c>
      <c r="E339" s="28" t="s">
        <v>280</v>
      </c>
      <c r="F339" s="30"/>
      <c r="G339" s="30"/>
      <c r="H339" s="30"/>
      <c r="I339" s="30"/>
      <c r="J339" s="30"/>
      <c r="K339" s="29"/>
      <c r="L339" s="29"/>
      <c r="M339" s="29"/>
      <c r="N339" s="29"/>
    </row>
    <row r="340" spans="1:14" hidden="1" x14ac:dyDescent="0.25">
      <c r="A340" s="28" t="s">
        <v>584</v>
      </c>
      <c r="B340" s="28" t="s">
        <v>278</v>
      </c>
      <c r="C340" s="28" t="s">
        <v>561</v>
      </c>
      <c r="D340" s="28" t="s">
        <v>256</v>
      </c>
      <c r="E340" s="28" t="s">
        <v>280</v>
      </c>
      <c r="F340" s="30"/>
      <c r="G340" s="30"/>
      <c r="H340" s="30"/>
      <c r="I340" s="30"/>
      <c r="J340" s="30"/>
      <c r="K340" s="29"/>
      <c r="L340" s="29"/>
      <c r="M340" s="29"/>
      <c r="N340" s="29"/>
    </row>
    <row r="341" spans="1:14" hidden="1" x14ac:dyDescent="0.25">
      <c r="A341" s="28" t="s">
        <v>585</v>
      </c>
      <c r="B341" s="28" t="s">
        <v>278</v>
      </c>
      <c r="C341" s="28" t="s">
        <v>586</v>
      </c>
      <c r="D341" s="28" t="s">
        <v>256</v>
      </c>
      <c r="E341" s="28" t="s">
        <v>280</v>
      </c>
      <c r="F341" s="30"/>
      <c r="G341" s="30"/>
      <c r="H341" s="30"/>
      <c r="I341" s="30"/>
      <c r="J341" s="30"/>
      <c r="K341" s="29"/>
      <c r="L341" s="29"/>
      <c r="M341" s="29"/>
      <c r="N341" s="29"/>
    </row>
    <row r="342" spans="1:14" hidden="1" x14ac:dyDescent="0.25">
      <c r="A342" s="28" t="s">
        <v>587</v>
      </c>
      <c r="B342" s="28" t="s">
        <v>278</v>
      </c>
      <c r="C342" s="28" t="s">
        <v>588</v>
      </c>
      <c r="D342" s="28" t="s">
        <v>256</v>
      </c>
      <c r="E342" s="28" t="s">
        <v>280</v>
      </c>
      <c r="F342" s="30"/>
      <c r="G342" s="30"/>
      <c r="H342" s="30"/>
      <c r="I342" s="30"/>
      <c r="J342" s="30"/>
      <c r="K342" s="29"/>
      <c r="L342" s="29"/>
      <c r="M342" s="29"/>
      <c r="N342" s="29"/>
    </row>
    <row r="343" spans="1:14" hidden="1" x14ac:dyDescent="0.25">
      <c r="A343" s="28" t="s">
        <v>589</v>
      </c>
      <c r="B343" s="28" t="s">
        <v>278</v>
      </c>
      <c r="C343" s="28" t="s">
        <v>588</v>
      </c>
      <c r="D343" s="28" t="s">
        <v>256</v>
      </c>
      <c r="E343" s="28" t="s">
        <v>280</v>
      </c>
      <c r="F343" s="30"/>
      <c r="G343" s="30"/>
      <c r="H343" s="30"/>
      <c r="I343" s="30"/>
      <c r="J343" s="30"/>
      <c r="K343" s="29"/>
      <c r="L343" s="29"/>
      <c r="M343" s="29"/>
      <c r="N343" s="29"/>
    </row>
    <row r="344" spans="1:14" hidden="1" x14ac:dyDescent="0.25">
      <c r="A344" s="28" t="s">
        <v>590</v>
      </c>
      <c r="B344" s="28" t="s">
        <v>278</v>
      </c>
      <c r="C344" s="28" t="s">
        <v>558</v>
      </c>
      <c r="D344" s="28" t="s">
        <v>256</v>
      </c>
      <c r="E344" s="28" t="s">
        <v>280</v>
      </c>
      <c r="F344" s="30"/>
      <c r="G344" s="30"/>
      <c r="H344" s="30"/>
      <c r="I344" s="30"/>
      <c r="J344" s="30"/>
      <c r="K344" s="29"/>
      <c r="L344" s="29"/>
      <c r="M344" s="29"/>
      <c r="N344" s="29"/>
    </row>
    <row r="345" spans="1:14" hidden="1" x14ac:dyDescent="0.25">
      <c r="A345" s="28" t="s">
        <v>591</v>
      </c>
      <c r="B345" s="28" t="s">
        <v>278</v>
      </c>
      <c r="C345" s="28" t="s">
        <v>592</v>
      </c>
      <c r="D345" s="28" t="s">
        <v>256</v>
      </c>
      <c r="E345" s="28" t="s">
        <v>280</v>
      </c>
      <c r="F345" s="30"/>
      <c r="G345" s="30"/>
      <c r="H345" s="30"/>
      <c r="I345" s="30"/>
      <c r="J345" s="30"/>
      <c r="K345" s="29"/>
      <c r="L345" s="29"/>
      <c r="M345" s="29"/>
      <c r="N345" s="29"/>
    </row>
    <row r="346" spans="1:14" hidden="1" x14ac:dyDescent="0.25">
      <c r="A346" s="28" t="s">
        <v>593</v>
      </c>
      <c r="B346" s="28" t="s">
        <v>278</v>
      </c>
      <c r="C346" s="28" t="s">
        <v>594</v>
      </c>
      <c r="D346" s="28" t="s">
        <v>256</v>
      </c>
      <c r="E346" s="28" t="s">
        <v>280</v>
      </c>
      <c r="F346" s="30"/>
      <c r="G346" s="30"/>
      <c r="H346" s="30"/>
      <c r="I346" s="30"/>
      <c r="J346" s="30"/>
      <c r="K346" s="29"/>
      <c r="L346" s="29"/>
      <c r="M346" s="29"/>
      <c r="N346" s="29"/>
    </row>
    <row r="347" spans="1:14" hidden="1" x14ac:dyDescent="0.25">
      <c r="A347" s="28" t="s">
        <v>595</v>
      </c>
      <c r="B347" s="28" t="s">
        <v>278</v>
      </c>
      <c r="C347" s="28" t="s">
        <v>596</v>
      </c>
      <c r="D347" s="28" t="s">
        <v>256</v>
      </c>
      <c r="E347" s="28" t="s">
        <v>280</v>
      </c>
      <c r="F347" s="30"/>
      <c r="G347" s="30"/>
      <c r="H347" s="30"/>
      <c r="I347" s="30"/>
      <c r="J347" s="30"/>
      <c r="K347" s="29"/>
      <c r="L347" s="29"/>
      <c r="M347" s="29"/>
      <c r="N347" s="29"/>
    </row>
    <row r="348" spans="1:14" hidden="1" x14ac:dyDescent="0.25">
      <c r="A348" s="28" t="s">
        <v>597</v>
      </c>
      <c r="B348" s="28" t="s">
        <v>278</v>
      </c>
      <c r="C348" s="28" t="s">
        <v>596</v>
      </c>
      <c r="D348" s="28" t="s">
        <v>256</v>
      </c>
      <c r="E348" s="28" t="s">
        <v>280</v>
      </c>
      <c r="F348" s="30"/>
      <c r="G348" s="30"/>
      <c r="H348" s="30"/>
      <c r="I348" s="30"/>
      <c r="J348" s="30"/>
      <c r="K348" s="29"/>
      <c r="L348" s="29"/>
      <c r="M348" s="29"/>
      <c r="N348" s="29"/>
    </row>
    <row r="349" spans="1:14" hidden="1" x14ac:dyDescent="0.25">
      <c r="A349" s="28" t="s">
        <v>598</v>
      </c>
      <c r="B349" s="28" t="s">
        <v>278</v>
      </c>
      <c r="C349" s="28" t="s">
        <v>570</v>
      </c>
      <c r="D349" s="28" t="s">
        <v>256</v>
      </c>
      <c r="E349" s="28" t="s">
        <v>280</v>
      </c>
      <c r="F349" s="30"/>
      <c r="G349" s="30"/>
      <c r="H349" s="30"/>
      <c r="I349" s="30"/>
      <c r="J349" s="30"/>
      <c r="K349" s="29"/>
      <c r="L349" s="29"/>
      <c r="M349" s="29"/>
      <c r="N349" s="29"/>
    </row>
    <row r="350" spans="1:14" hidden="1" x14ac:dyDescent="0.25">
      <c r="A350" s="28" t="s">
        <v>599</v>
      </c>
      <c r="B350" s="28" t="s">
        <v>278</v>
      </c>
      <c r="C350" s="28" t="s">
        <v>600</v>
      </c>
      <c r="D350" s="28" t="s">
        <v>256</v>
      </c>
      <c r="E350" s="28" t="s">
        <v>280</v>
      </c>
      <c r="F350" s="30"/>
      <c r="G350" s="30"/>
      <c r="H350" s="30"/>
      <c r="I350" s="30"/>
      <c r="J350" s="30"/>
      <c r="K350" s="29"/>
      <c r="L350" s="29"/>
      <c r="M350" s="29"/>
      <c r="N350" s="29"/>
    </row>
    <row r="351" spans="1:14" hidden="1" x14ac:dyDescent="0.25">
      <c r="A351" s="28" t="s">
        <v>601</v>
      </c>
      <c r="B351" s="28" t="s">
        <v>278</v>
      </c>
      <c r="C351" s="28" t="s">
        <v>602</v>
      </c>
      <c r="D351" s="28" t="s">
        <v>256</v>
      </c>
      <c r="E351" s="28" t="s">
        <v>280</v>
      </c>
      <c r="F351" s="30"/>
      <c r="G351" s="30"/>
      <c r="H351" s="30"/>
      <c r="I351" s="30"/>
      <c r="J351" s="30"/>
      <c r="K351" s="29"/>
      <c r="L351" s="29"/>
      <c r="M351" s="29"/>
      <c r="N351" s="29"/>
    </row>
    <row r="352" spans="1:14" hidden="1" x14ac:dyDescent="0.25">
      <c r="A352" s="28" t="s">
        <v>288</v>
      </c>
      <c r="B352" s="28" t="s">
        <v>254</v>
      </c>
      <c r="C352" s="28" t="s">
        <v>289</v>
      </c>
      <c r="D352" s="28" t="s">
        <v>256</v>
      </c>
      <c r="E352" s="28" t="s">
        <v>1028</v>
      </c>
      <c r="F352" s="30"/>
      <c r="G352" s="30"/>
      <c r="H352" s="30"/>
      <c r="I352" s="30"/>
      <c r="J352" s="30"/>
      <c r="K352" s="29"/>
      <c r="L352" s="29"/>
      <c r="M352" s="29"/>
      <c r="N352" s="29"/>
    </row>
    <row r="353" spans="1:14" hidden="1" x14ac:dyDescent="0.25">
      <c r="A353" s="28" t="s">
        <v>605</v>
      </c>
      <c r="B353" s="28" t="s">
        <v>278</v>
      </c>
      <c r="C353" s="28" t="s">
        <v>606</v>
      </c>
      <c r="D353" s="28" t="s">
        <v>100</v>
      </c>
      <c r="E353" s="28" t="s">
        <v>280</v>
      </c>
      <c r="F353" s="30"/>
      <c r="G353" s="30"/>
      <c r="H353" s="30"/>
      <c r="I353" s="30"/>
      <c r="J353" s="30"/>
      <c r="K353" s="29"/>
      <c r="L353" s="29"/>
      <c r="M353" s="29"/>
      <c r="N353" s="29"/>
    </row>
    <row r="354" spans="1:14" hidden="1" x14ac:dyDescent="0.25">
      <c r="A354" s="28" t="s">
        <v>607</v>
      </c>
      <c r="B354" s="28" t="s">
        <v>278</v>
      </c>
      <c r="C354" s="28" t="s">
        <v>608</v>
      </c>
      <c r="D354" s="28" t="s">
        <v>144</v>
      </c>
      <c r="E354" s="28" t="s">
        <v>280</v>
      </c>
      <c r="F354" s="30"/>
      <c r="G354" s="30"/>
      <c r="H354" s="30"/>
      <c r="I354" s="30"/>
      <c r="J354" s="30"/>
      <c r="K354" s="29"/>
      <c r="L354" s="29"/>
      <c r="M354" s="29"/>
      <c r="N354" s="29"/>
    </row>
    <row r="355" spans="1:14" hidden="1" x14ac:dyDescent="0.25">
      <c r="A355" s="28" t="s">
        <v>609</v>
      </c>
      <c r="B355" s="28" t="s">
        <v>278</v>
      </c>
      <c r="C355" s="28" t="s">
        <v>610</v>
      </c>
      <c r="D355" s="28" t="s">
        <v>100</v>
      </c>
      <c r="E355" s="28" t="s">
        <v>280</v>
      </c>
      <c r="F355" s="30"/>
      <c r="G355" s="30"/>
      <c r="H355" s="30"/>
      <c r="I355" s="30"/>
      <c r="J355" s="30"/>
      <c r="K355" s="29"/>
      <c r="L355" s="29"/>
      <c r="M355" s="29"/>
      <c r="N355" s="29"/>
    </row>
    <row r="356" spans="1:14" hidden="1" x14ac:dyDescent="0.25">
      <c r="A356" s="28" t="s">
        <v>611</v>
      </c>
      <c r="B356" s="28" t="s">
        <v>278</v>
      </c>
      <c r="C356" s="28" t="s">
        <v>612</v>
      </c>
      <c r="D356" s="28" t="s">
        <v>109</v>
      </c>
      <c r="E356" s="28" t="s">
        <v>280</v>
      </c>
      <c r="F356" s="30"/>
      <c r="G356" s="30"/>
      <c r="H356" s="30"/>
      <c r="I356" s="30"/>
      <c r="J356" s="30"/>
      <c r="K356" s="29"/>
      <c r="L356" s="29"/>
      <c r="M356" s="29"/>
      <c r="N356" s="29"/>
    </row>
    <row r="357" spans="1:14" hidden="1" x14ac:dyDescent="0.25">
      <c r="A357" s="28" t="s">
        <v>613</v>
      </c>
      <c r="B357" s="28" t="s">
        <v>278</v>
      </c>
      <c r="C357" s="28" t="s">
        <v>614</v>
      </c>
      <c r="D357" s="28" t="s">
        <v>100</v>
      </c>
      <c r="E357" s="28" t="s">
        <v>280</v>
      </c>
      <c r="F357" s="30"/>
      <c r="G357" s="30"/>
      <c r="H357" s="30"/>
      <c r="I357" s="30"/>
      <c r="J357" s="30"/>
      <c r="K357" s="29"/>
      <c r="L357" s="29"/>
      <c r="M357" s="29"/>
      <c r="N357" s="29"/>
    </row>
    <row r="358" spans="1:14" hidden="1" x14ac:dyDescent="0.25">
      <c r="A358" s="28" t="s">
        <v>615</v>
      </c>
      <c r="B358" s="28" t="s">
        <v>278</v>
      </c>
      <c r="C358" s="28" t="s">
        <v>616</v>
      </c>
      <c r="D358" s="28" t="s">
        <v>109</v>
      </c>
      <c r="E358" s="28" t="s">
        <v>280</v>
      </c>
      <c r="F358" s="30"/>
      <c r="G358" s="30"/>
      <c r="H358" s="30"/>
      <c r="I358" s="30"/>
      <c r="J358" s="30"/>
      <c r="K358" s="29"/>
      <c r="L358" s="29"/>
      <c r="M358" s="29"/>
      <c r="N358" s="29"/>
    </row>
    <row r="359" spans="1:14" hidden="1" x14ac:dyDescent="0.25">
      <c r="A359" s="28" t="s">
        <v>617</v>
      </c>
      <c r="B359" s="28" t="s">
        <v>278</v>
      </c>
      <c r="C359" s="28" t="s">
        <v>616</v>
      </c>
      <c r="D359" s="28" t="s">
        <v>109</v>
      </c>
      <c r="E359" s="28" t="s">
        <v>280</v>
      </c>
      <c r="F359" s="30"/>
      <c r="G359" s="30"/>
      <c r="H359" s="30"/>
      <c r="I359" s="30"/>
      <c r="J359" s="30"/>
      <c r="K359" s="29"/>
      <c r="L359" s="29"/>
      <c r="M359" s="29"/>
      <c r="N359" s="29"/>
    </row>
    <row r="360" spans="1:14" hidden="1" x14ac:dyDescent="0.25">
      <c r="A360" s="28" t="s">
        <v>618</v>
      </c>
      <c r="B360" s="28" t="s">
        <v>278</v>
      </c>
      <c r="C360" s="28" t="s">
        <v>619</v>
      </c>
      <c r="D360" s="28" t="s">
        <v>109</v>
      </c>
      <c r="E360" s="28" t="s">
        <v>280</v>
      </c>
      <c r="F360" s="30"/>
      <c r="G360" s="30"/>
      <c r="H360" s="30"/>
      <c r="I360" s="30"/>
      <c r="J360" s="30"/>
      <c r="K360" s="29"/>
      <c r="L360" s="29"/>
      <c r="M360" s="29"/>
      <c r="N360" s="29"/>
    </row>
    <row r="361" spans="1:14" hidden="1" x14ac:dyDescent="0.25">
      <c r="A361" s="28" t="s">
        <v>620</v>
      </c>
      <c r="B361" s="28" t="s">
        <v>278</v>
      </c>
      <c r="C361" s="28" t="s">
        <v>621</v>
      </c>
      <c r="D361" s="28" t="s">
        <v>109</v>
      </c>
      <c r="E361" s="28" t="s">
        <v>280</v>
      </c>
      <c r="F361" s="30"/>
      <c r="G361" s="30"/>
      <c r="H361" s="30"/>
      <c r="I361" s="30"/>
      <c r="J361" s="30"/>
      <c r="K361" s="29"/>
      <c r="L361" s="29"/>
      <c r="M361" s="29"/>
      <c r="N361" s="29"/>
    </row>
    <row r="362" spans="1:14" hidden="1" x14ac:dyDescent="0.25">
      <c r="A362" s="28" t="s">
        <v>622</v>
      </c>
      <c r="B362" s="28" t="s">
        <v>278</v>
      </c>
      <c r="C362" s="28" t="s">
        <v>623</v>
      </c>
      <c r="D362" s="28" t="s">
        <v>109</v>
      </c>
      <c r="E362" s="28" t="s">
        <v>280</v>
      </c>
      <c r="F362" s="30"/>
      <c r="G362" s="30"/>
      <c r="H362" s="30"/>
      <c r="I362" s="30"/>
      <c r="J362" s="30"/>
      <c r="K362" s="29"/>
      <c r="L362" s="29"/>
      <c r="M362" s="29"/>
      <c r="N362" s="29"/>
    </row>
    <row r="363" spans="1:14" hidden="1" x14ac:dyDescent="0.25">
      <c r="A363" s="28" t="s">
        <v>624</v>
      </c>
      <c r="B363" s="28" t="s">
        <v>278</v>
      </c>
      <c r="C363" s="28" t="s">
        <v>625</v>
      </c>
      <c r="D363" s="28" t="s">
        <v>144</v>
      </c>
      <c r="E363" s="28" t="s">
        <v>280</v>
      </c>
      <c r="F363" s="30"/>
      <c r="G363" s="30"/>
      <c r="H363" s="30"/>
      <c r="I363" s="30"/>
      <c r="J363" s="30"/>
      <c r="K363" s="29"/>
      <c r="L363" s="29"/>
      <c r="M363" s="29"/>
      <c r="N363" s="29"/>
    </row>
    <row r="364" spans="1:14" hidden="1" x14ac:dyDescent="0.25">
      <c r="A364" s="28" t="s">
        <v>626</v>
      </c>
      <c r="B364" s="28" t="s">
        <v>278</v>
      </c>
      <c r="C364" s="28" t="s">
        <v>610</v>
      </c>
      <c r="D364" s="28" t="s">
        <v>100</v>
      </c>
      <c r="E364" s="28" t="s">
        <v>280</v>
      </c>
      <c r="F364" s="30"/>
      <c r="G364" s="30"/>
      <c r="H364" s="30"/>
      <c r="I364" s="30"/>
      <c r="J364" s="30"/>
      <c r="K364" s="29"/>
      <c r="L364" s="29"/>
      <c r="M364" s="29"/>
      <c r="N364" s="29"/>
    </row>
    <row r="365" spans="1:14" hidden="1" x14ac:dyDescent="0.25">
      <c r="A365" s="28" t="s">
        <v>627</v>
      </c>
      <c r="B365" s="28" t="s">
        <v>278</v>
      </c>
      <c r="C365" s="28" t="s">
        <v>606</v>
      </c>
      <c r="D365" s="28" t="s">
        <v>100</v>
      </c>
      <c r="E365" s="28" t="s">
        <v>280</v>
      </c>
      <c r="F365" s="30"/>
      <c r="G365" s="30"/>
      <c r="H365" s="30"/>
      <c r="I365" s="30"/>
      <c r="J365" s="30"/>
      <c r="K365" s="29"/>
      <c r="L365" s="29"/>
      <c r="M365" s="29"/>
      <c r="N365" s="29"/>
    </row>
    <row r="366" spans="1:14" hidden="1" x14ac:dyDescent="0.25">
      <c r="A366" s="28" t="s">
        <v>628</v>
      </c>
      <c r="B366" s="28" t="s">
        <v>278</v>
      </c>
      <c r="C366" s="28" t="s">
        <v>629</v>
      </c>
      <c r="D366" s="28" t="s">
        <v>100</v>
      </c>
      <c r="E366" s="28" t="s">
        <v>280</v>
      </c>
      <c r="F366" s="30"/>
      <c r="G366" s="30"/>
      <c r="H366" s="30"/>
      <c r="I366" s="30"/>
      <c r="J366" s="30"/>
      <c r="K366" s="29"/>
      <c r="L366" s="29"/>
      <c r="M366" s="29"/>
      <c r="N366" s="29"/>
    </row>
    <row r="367" spans="1:14" hidden="1" x14ac:dyDescent="0.25">
      <c r="A367" s="28" t="s">
        <v>630</v>
      </c>
      <c r="B367" s="28" t="s">
        <v>278</v>
      </c>
      <c r="C367" s="28" t="s">
        <v>631</v>
      </c>
      <c r="D367" s="28" t="s">
        <v>100</v>
      </c>
      <c r="E367" s="28" t="s">
        <v>280</v>
      </c>
      <c r="F367" s="30"/>
      <c r="G367" s="30"/>
      <c r="H367" s="30"/>
      <c r="I367" s="30"/>
      <c r="J367" s="30"/>
      <c r="K367" s="29"/>
      <c r="L367" s="29"/>
      <c r="M367" s="29"/>
      <c r="N367" s="29"/>
    </row>
    <row r="368" spans="1:14" hidden="1" x14ac:dyDescent="0.25">
      <c r="A368" s="28" t="s">
        <v>795</v>
      </c>
      <c r="B368" s="28" t="s">
        <v>796</v>
      </c>
      <c r="C368" s="28" t="s">
        <v>797</v>
      </c>
      <c r="D368" s="28" t="s">
        <v>100</v>
      </c>
      <c r="E368" s="28" t="s">
        <v>1028</v>
      </c>
      <c r="F368" s="30"/>
      <c r="G368" s="30"/>
      <c r="H368" s="30"/>
      <c r="I368" s="30"/>
      <c r="J368" s="30"/>
      <c r="K368" s="29"/>
      <c r="L368" s="29"/>
      <c r="M368" s="29"/>
      <c r="N368" s="29"/>
    </row>
    <row r="369" spans="1:14" hidden="1" x14ac:dyDescent="0.25">
      <c r="A369" s="28" t="s">
        <v>634</v>
      </c>
      <c r="B369" s="28" t="s">
        <v>278</v>
      </c>
      <c r="C369" s="28" t="s">
        <v>610</v>
      </c>
      <c r="D369" s="28" t="s">
        <v>100</v>
      </c>
      <c r="E369" s="28" t="s">
        <v>280</v>
      </c>
      <c r="F369" s="30"/>
      <c r="G369" s="30"/>
      <c r="H369" s="30"/>
      <c r="I369" s="30"/>
      <c r="J369" s="30"/>
      <c r="K369" s="29"/>
      <c r="L369" s="29"/>
      <c r="M369" s="29"/>
      <c r="N369" s="29"/>
    </row>
    <row r="370" spans="1:14" hidden="1" x14ac:dyDescent="0.25">
      <c r="A370" s="28" t="s">
        <v>635</v>
      </c>
      <c r="B370" s="28" t="s">
        <v>278</v>
      </c>
      <c r="C370" s="28" t="s">
        <v>610</v>
      </c>
      <c r="D370" s="28" t="s">
        <v>100</v>
      </c>
      <c r="E370" s="28" t="s">
        <v>280</v>
      </c>
      <c r="F370" s="30"/>
      <c r="G370" s="30"/>
      <c r="H370" s="30"/>
      <c r="I370" s="30"/>
      <c r="J370" s="30"/>
      <c r="K370" s="29"/>
      <c r="L370" s="29"/>
      <c r="M370" s="29"/>
      <c r="N370" s="29"/>
    </row>
    <row r="371" spans="1:14" hidden="1" x14ac:dyDescent="0.25">
      <c r="A371" s="28" t="s">
        <v>636</v>
      </c>
      <c r="B371" s="28" t="s">
        <v>278</v>
      </c>
      <c r="C371" s="28" t="s">
        <v>637</v>
      </c>
      <c r="D371" s="28" t="s">
        <v>109</v>
      </c>
      <c r="E371" s="28" t="s">
        <v>280</v>
      </c>
      <c r="F371" s="30"/>
      <c r="G371" s="30"/>
      <c r="H371" s="30"/>
      <c r="I371" s="30"/>
      <c r="J371" s="30"/>
      <c r="K371" s="29"/>
      <c r="L371" s="29"/>
      <c r="M371" s="29"/>
      <c r="N371" s="29"/>
    </row>
    <row r="372" spans="1:14" hidden="1" x14ac:dyDescent="0.25">
      <c r="A372" s="28" t="s">
        <v>638</v>
      </c>
      <c r="B372" s="28" t="s">
        <v>278</v>
      </c>
      <c r="C372" s="28" t="s">
        <v>639</v>
      </c>
      <c r="D372" s="28" t="s">
        <v>109</v>
      </c>
      <c r="E372" s="28" t="s">
        <v>280</v>
      </c>
      <c r="F372" s="30"/>
      <c r="G372" s="30"/>
      <c r="H372" s="30"/>
      <c r="I372" s="30"/>
      <c r="J372" s="30"/>
      <c r="K372" s="29"/>
      <c r="L372" s="29"/>
      <c r="M372" s="29"/>
      <c r="N372" s="29"/>
    </row>
    <row r="373" spans="1:14" hidden="1" x14ac:dyDescent="0.25">
      <c r="A373" s="28" t="s">
        <v>640</v>
      </c>
      <c r="B373" s="28" t="s">
        <v>278</v>
      </c>
      <c r="C373" s="28" t="s">
        <v>641</v>
      </c>
      <c r="D373" s="28" t="s">
        <v>109</v>
      </c>
      <c r="E373" s="28" t="s">
        <v>280</v>
      </c>
      <c r="F373" s="30"/>
      <c r="G373" s="30"/>
      <c r="H373" s="30"/>
      <c r="I373" s="30"/>
      <c r="J373" s="30"/>
      <c r="K373" s="29"/>
      <c r="L373" s="29"/>
      <c r="M373" s="29"/>
      <c r="N373" s="29"/>
    </row>
    <row r="374" spans="1:14" hidden="1" x14ac:dyDescent="0.25">
      <c r="A374" s="28" t="s">
        <v>642</v>
      </c>
      <c r="B374" s="28" t="s">
        <v>278</v>
      </c>
      <c r="C374" s="28" t="s">
        <v>643</v>
      </c>
      <c r="D374" s="28" t="s">
        <v>109</v>
      </c>
      <c r="E374" s="28" t="s">
        <v>280</v>
      </c>
      <c r="F374" s="30"/>
      <c r="G374" s="30"/>
      <c r="H374" s="30"/>
      <c r="I374" s="30"/>
      <c r="J374" s="30"/>
      <c r="K374" s="29"/>
      <c r="L374" s="29"/>
      <c r="M374" s="29"/>
      <c r="N374" s="29"/>
    </row>
    <row r="375" spans="1:14" hidden="1" x14ac:dyDescent="0.25">
      <c r="A375" s="28" t="s">
        <v>644</v>
      </c>
      <c r="B375" s="28" t="s">
        <v>278</v>
      </c>
      <c r="C375" s="28" t="s">
        <v>610</v>
      </c>
      <c r="D375" s="28" t="s">
        <v>100</v>
      </c>
      <c r="E375" s="28" t="s">
        <v>280</v>
      </c>
      <c r="F375" s="30"/>
      <c r="G375" s="30"/>
      <c r="H375" s="30"/>
      <c r="I375" s="30"/>
      <c r="J375" s="30"/>
      <c r="K375" s="29"/>
      <c r="L375" s="29"/>
      <c r="M375" s="29"/>
      <c r="N375" s="29"/>
    </row>
    <row r="376" spans="1:14" hidden="1" x14ac:dyDescent="0.25">
      <c r="A376" s="28" t="s">
        <v>645</v>
      </c>
      <c r="B376" s="28" t="s">
        <v>278</v>
      </c>
      <c r="C376" s="28" t="s">
        <v>631</v>
      </c>
      <c r="D376" s="28" t="s">
        <v>100</v>
      </c>
      <c r="E376" s="28" t="s">
        <v>280</v>
      </c>
      <c r="F376" s="30"/>
      <c r="G376" s="30"/>
      <c r="H376" s="30"/>
      <c r="I376" s="30"/>
      <c r="J376" s="30"/>
      <c r="K376" s="29"/>
      <c r="L376" s="29"/>
      <c r="M376" s="29"/>
      <c r="N376" s="29"/>
    </row>
    <row r="377" spans="1:14" hidden="1" x14ac:dyDescent="0.25">
      <c r="A377" s="28" t="s">
        <v>646</v>
      </c>
      <c r="B377" s="28" t="s">
        <v>278</v>
      </c>
      <c r="C377" s="28" t="s">
        <v>647</v>
      </c>
      <c r="D377" s="28" t="s">
        <v>100</v>
      </c>
      <c r="E377" s="28" t="s">
        <v>280</v>
      </c>
      <c r="F377" s="30"/>
      <c r="G377" s="30"/>
      <c r="H377" s="30"/>
      <c r="I377" s="30"/>
      <c r="J377" s="30"/>
      <c r="K377" s="29"/>
      <c r="L377" s="29"/>
      <c r="M377" s="29"/>
      <c r="N377" s="29"/>
    </row>
    <row r="378" spans="1:14" hidden="1" x14ac:dyDescent="0.25">
      <c r="A378" s="28" t="s">
        <v>648</v>
      </c>
      <c r="B378" s="28" t="s">
        <v>278</v>
      </c>
      <c r="C378" s="28" t="s">
        <v>649</v>
      </c>
      <c r="D378" s="28" t="s">
        <v>109</v>
      </c>
      <c r="E378" s="28" t="s">
        <v>280</v>
      </c>
      <c r="F378" s="30"/>
      <c r="G378" s="30"/>
      <c r="H378" s="30"/>
      <c r="I378" s="30"/>
      <c r="J378" s="30"/>
      <c r="K378" s="29"/>
      <c r="L378" s="29"/>
      <c r="M378" s="29"/>
      <c r="N378" s="29"/>
    </row>
    <row r="379" spans="1:14" hidden="1" x14ac:dyDescent="0.25">
      <c r="A379" s="28" t="s">
        <v>650</v>
      </c>
      <c r="B379" s="28" t="s">
        <v>278</v>
      </c>
      <c r="C379" s="28" t="s">
        <v>610</v>
      </c>
      <c r="D379" s="28" t="s">
        <v>100</v>
      </c>
      <c r="E379" s="28" t="s">
        <v>280</v>
      </c>
      <c r="F379" s="30"/>
      <c r="G379" s="30"/>
      <c r="H379" s="30"/>
      <c r="I379" s="30"/>
      <c r="J379" s="30"/>
      <c r="K379" s="29"/>
      <c r="L379" s="29"/>
      <c r="M379" s="29"/>
      <c r="N379" s="29"/>
    </row>
    <row r="380" spans="1:14" hidden="1" x14ac:dyDescent="0.25">
      <c r="A380" s="28" t="s">
        <v>651</v>
      </c>
      <c r="B380" s="28" t="s">
        <v>278</v>
      </c>
      <c r="C380" s="28" t="s">
        <v>631</v>
      </c>
      <c r="D380" s="28" t="s">
        <v>100</v>
      </c>
      <c r="E380" s="28" t="s">
        <v>280</v>
      </c>
      <c r="F380" s="30"/>
      <c r="G380" s="30"/>
      <c r="H380" s="30"/>
      <c r="I380" s="30"/>
      <c r="J380" s="30"/>
      <c r="K380" s="29"/>
      <c r="L380" s="29"/>
      <c r="M380" s="29"/>
      <c r="N380" s="29"/>
    </row>
    <row r="381" spans="1:14" hidden="1" x14ac:dyDescent="0.25">
      <c r="A381" s="28" t="s">
        <v>652</v>
      </c>
      <c r="B381" s="28" t="s">
        <v>278</v>
      </c>
      <c r="C381" s="28" t="s">
        <v>653</v>
      </c>
      <c r="D381" s="28" t="s">
        <v>109</v>
      </c>
      <c r="E381" s="28" t="s">
        <v>280</v>
      </c>
      <c r="F381" s="30"/>
      <c r="G381" s="30"/>
      <c r="H381" s="30"/>
      <c r="I381" s="30"/>
      <c r="J381" s="30"/>
      <c r="K381" s="29"/>
      <c r="L381" s="29"/>
      <c r="M381" s="29"/>
      <c r="N381" s="29"/>
    </row>
    <row r="382" spans="1:14" hidden="1" x14ac:dyDescent="0.25">
      <c r="A382" s="28" t="s">
        <v>654</v>
      </c>
      <c r="B382" s="28" t="s">
        <v>278</v>
      </c>
      <c r="C382" s="28" t="s">
        <v>655</v>
      </c>
      <c r="D382" s="28" t="s">
        <v>109</v>
      </c>
      <c r="E382" s="28" t="s">
        <v>280</v>
      </c>
      <c r="F382" s="30"/>
      <c r="G382" s="30"/>
      <c r="H382" s="30"/>
      <c r="I382" s="30"/>
      <c r="J382" s="30"/>
      <c r="K382" s="29"/>
      <c r="L382" s="29"/>
      <c r="M382" s="29"/>
      <c r="N382" s="29"/>
    </row>
    <row r="383" spans="1:14" hidden="1" x14ac:dyDescent="0.25">
      <c r="A383" s="28" t="s">
        <v>656</v>
      </c>
      <c r="B383" s="28" t="s">
        <v>278</v>
      </c>
      <c r="C383" s="28" t="s">
        <v>621</v>
      </c>
      <c r="D383" s="28" t="s">
        <v>109</v>
      </c>
      <c r="E383" s="28" t="s">
        <v>280</v>
      </c>
      <c r="F383" s="30"/>
      <c r="G383" s="30"/>
      <c r="H383" s="30"/>
      <c r="I383" s="30"/>
      <c r="J383" s="30"/>
      <c r="K383" s="29"/>
      <c r="L383" s="29"/>
      <c r="M383" s="29"/>
      <c r="N383" s="29"/>
    </row>
    <row r="384" spans="1:14" hidden="1" x14ac:dyDescent="0.25">
      <c r="A384" s="28" t="s">
        <v>657</v>
      </c>
      <c r="B384" s="28" t="s">
        <v>278</v>
      </c>
      <c r="C384" s="28" t="s">
        <v>658</v>
      </c>
      <c r="D384" s="28" t="s">
        <v>109</v>
      </c>
      <c r="E384" s="28" t="s">
        <v>280</v>
      </c>
      <c r="F384" s="30"/>
      <c r="G384" s="30"/>
      <c r="H384" s="30"/>
      <c r="I384" s="30"/>
      <c r="J384" s="30"/>
      <c r="K384" s="29"/>
      <c r="L384" s="29"/>
      <c r="M384" s="29"/>
      <c r="N384" s="29"/>
    </row>
    <row r="385" spans="1:14" hidden="1" x14ac:dyDescent="0.25">
      <c r="A385" s="28" t="s">
        <v>659</v>
      </c>
      <c r="B385" s="28" t="s">
        <v>278</v>
      </c>
      <c r="C385" s="28" t="s">
        <v>621</v>
      </c>
      <c r="D385" s="28" t="s">
        <v>109</v>
      </c>
      <c r="E385" s="28" t="s">
        <v>280</v>
      </c>
      <c r="F385" s="30"/>
      <c r="G385" s="30"/>
      <c r="H385" s="30"/>
      <c r="I385" s="30"/>
      <c r="J385" s="30"/>
      <c r="K385" s="29"/>
      <c r="L385" s="29"/>
      <c r="M385" s="29"/>
      <c r="N385" s="29"/>
    </row>
    <row r="386" spans="1:14" hidden="1" x14ac:dyDescent="0.25">
      <c r="A386" s="28" t="s">
        <v>660</v>
      </c>
      <c r="B386" s="28" t="s">
        <v>278</v>
      </c>
      <c r="C386" s="28" t="s">
        <v>661</v>
      </c>
      <c r="D386" s="28" t="s">
        <v>109</v>
      </c>
      <c r="E386" s="28" t="s">
        <v>280</v>
      </c>
      <c r="F386" s="30"/>
      <c r="G386" s="30"/>
      <c r="H386" s="30"/>
      <c r="I386" s="30"/>
      <c r="J386" s="30"/>
      <c r="K386" s="29"/>
      <c r="L386" s="29"/>
      <c r="M386" s="29"/>
      <c r="N386" s="29"/>
    </row>
    <row r="387" spans="1:14" hidden="1" x14ac:dyDescent="0.25">
      <c r="A387" s="28" t="s">
        <v>662</v>
      </c>
      <c r="B387" s="28" t="s">
        <v>278</v>
      </c>
      <c r="C387" s="28" t="s">
        <v>655</v>
      </c>
      <c r="D387" s="28" t="s">
        <v>109</v>
      </c>
      <c r="E387" s="28" t="s">
        <v>280</v>
      </c>
      <c r="F387" s="30"/>
      <c r="G387" s="30"/>
      <c r="H387" s="30"/>
      <c r="I387" s="30"/>
      <c r="J387" s="30"/>
      <c r="K387" s="29"/>
      <c r="L387" s="29"/>
      <c r="M387" s="29"/>
      <c r="N387" s="29"/>
    </row>
    <row r="388" spans="1:14" hidden="1" x14ac:dyDescent="0.25">
      <c r="A388" s="28" t="s">
        <v>663</v>
      </c>
      <c r="B388" s="28" t="s">
        <v>278</v>
      </c>
      <c r="C388" s="28" t="s">
        <v>664</v>
      </c>
      <c r="D388" s="28" t="s">
        <v>434</v>
      </c>
      <c r="E388" s="28" t="s">
        <v>280</v>
      </c>
      <c r="F388" s="30"/>
      <c r="G388" s="30"/>
      <c r="H388" s="30"/>
      <c r="I388" s="30"/>
      <c r="J388" s="30"/>
      <c r="K388" s="29"/>
      <c r="L388" s="29"/>
      <c r="M388" s="29"/>
      <c r="N388" s="29"/>
    </row>
    <row r="389" spans="1:14" hidden="1" x14ac:dyDescent="0.25">
      <c r="A389" s="28" t="s">
        <v>665</v>
      </c>
      <c r="B389" s="28" t="s">
        <v>278</v>
      </c>
      <c r="C389" s="28" t="s">
        <v>664</v>
      </c>
      <c r="D389" s="28" t="s">
        <v>434</v>
      </c>
      <c r="E389" s="28" t="s">
        <v>280</v>
      </c>
      <c r="F389" s="30"/>
      <c r="G389" s="30"/>
      <c r="H389" s="30"/>
      <c r="I389" s="30"/>
      <c r="J389" s="30"/>
      <c r="K389" s="29"/>
      <c r="L389" s="29"/>
      <c r="M389" s="29"/>
      <c r="N389" s="29"/>
    </row>
    <row r="390" spans="1:14" hidden="1" x14ac:dyDescent="0.25">
      <c r="A390" s="28" t="s">
        <v>666</v>
      </c>
      <c r="B390" s="28" t="s">
        <v>278</v>
      </c>
      <c r="C390" s="28" t="s">
        <v>664</v>
      </c>
      <c r="D390" s="28" t="s">
        <v>434</v>
      </c>
      <c r="E390" s="28" t="s">
        <v>280</v>
      </c>
      <c r="F390" s="30"/>
      <c r="G390" s="30"/>
      <c r="H390" s="30"/>
      <c r="I390" s="30"/>
      <c r="J390" s="30"/>
      <c r="K390" s="29"/>
      <c r="L390" s="29"/>
      <c r="M390" s="29"/>
      <c r="N390" s="29"/>
    </row>
    <row r="391" spans="1:14" hidden="1" x14ac:dyDescent="0.25">
      <c r="A391" s="28" t="s">
        <v>667</v>
      </c>
      <c r="B391" s="28" t="s">
        <v>278</v>
      </c>
      <c r="C391" s="28" t="s">
        <v>664</v>
      </c>
      <c r="D391" s="28" t="s">
        <v>434</v>
      </c>
      <c r="E391" s="28" t="s">
        <v>280</v>
      </c>
      <c r="F391" s="30"/>
      <c r="G391" s="30"/>
      <c r="H391" s="30"/>
      <c r="I391" s="30"/>
      <c r="J391" s="30"/>
      <c r="K391" s="29"/>
      <c r="L391" s="29"/>
      <c r="M391" s="29"/>
      <c r="N391" s="29"/>
    </row>
    <row r="392" spans="1:14" hidden="1" x14ac:dyDescent="0.25">
      <c r="A392" s="28" t="s">
        <v>668</v>
      </c>
      <c r="B392" s="28" t="s">
        <v>278</v>
      </c>
      <c r="C392" s="28" t="s">
        <v>664</v>
      </c>
      <c r="D392" s="28" t="s">
        <v>434</v>
      </c>
      <c r="E392" s="28" t="s">
        <v>280</v>
      </c>
      <c r="F392" s="30"/>
      <c r="G392" s="30"/>
      <c r="H392" s="30"/>
      <c r="I392" s="30"/>
      <c r="J392" s="30"/>
      <c r="K392" s="29"/>
      <c r="L392" s="29"/>
      <c r="M392" s="29"/>
      <c r="N392" s="29"/>
    </row>
    <row r="393" spans="1:14" hidden="1" x14ac:dyDescent="0.25">
      <c r="A393" s="28" t="s">
        <v>669</v>
      </c>
      <c r="B393" s="28" t="s">
        <v>278</v>
      </c>
      <c r="C393" s="28" t="s">
        <v>664</v>
      </c>
      <c r="D393" s="28" t="s">
        <v>434</v>
      </c>
      <c r="E393" s="28" t="s">
        <v>280</v>
      </c>
      <c r="F393" s="30"/>
      <c r="G393" s="30"/>
      <c r="H393" s="30"/>
      <c r="I393" s="30"/>
      <c r="J393" s="30"/>
      <c r="K393" s="29"/>
      <c r="L393" s="29"/>
      <c r="M393" s="29"/>
      <c r="N393" s="29"/>
    </row>
    <row r="394" spans="1:14" hidden="1" x14ac:dyDescent="0.25">
      <c r="A394" s="28" t="s">
        <v>670</v>
      </c>
      <c r="B394" s="28" t="s">
        <v>278</v>
      </c>
      <c r="C394" s="28" t="s">
        <v>664</v>
      </c>
      <c r="D394" s="28" t="s">
        <v>434</v>
      </c>
      <c r="E394" s="28" t="s">
        <v>280</v>
      </c>
      <c r="F394" s="30"/>
      <c r="G394" s="30"/>
      <c r="H394" s="30"/>
      <c r="I394" s="30"/>
      <c r="J394" s="30"/>
      <c r="K394" s="29"/>
      <c r="L394" s="29"/>
      <c r="M394" s="29"/>
      <c r="N394" s="29"/>
    </row>
    <row r="395" spans="1:14" hidden="1" x14ac:dyDescent="0.25">
      <c r="A395" s="28" t="s">
        <v>671</v>
      </c>
      <c r="B395" s="28" t="s">
        <v>278</v>
      </c>
      <c r="C395" s="28" t="s">
        <v>664</v>
      </c>
      <c r="D395" s="28" t="s">
        <v>434</v>
      </c>
      <c r="E395" s="28" t="s">
        <v>280</v>
      </c>
      <c r="F395" s="30"/>
      <c r="G395" s="30"/>
      <c r="H395" s="30"/>
      <c r="I395" s="30"/>
      <c r="J395" s="30"/>
      <c r="K395" s="29"/>
      <c r="L395" s="29"/>
      <c r="M395" s="29"/>
      <c r="N395" s="29"/>
    </row>
    <row r="396" spans="1:14" hidden="1" x14ac:dyDescent="0.25">
      <c r="A396" s="28" t="s">
        <v>672</v>
      </c>
      <c r="B396" s="28" t="s">
        <v>278</v>
      </c>
      <c r="C396" s="28" t="s">
        <v>664</v>
      </c>
      <c r="D396" s="28" t="s">
        <v>434</v>
      </c>
      <c r="E396" s="28" t="s">
        <v>280</v>
      </c>
      <c r="F396" s="30"/>
      <c r="G396" s="30"/>
      <c r="H396" s="30"/>
      <c r="I396" s="30"/>
      <c r="J396" s="30"/>
      <c r="K396" s="29"/>
      <c r="L396" s="29"/>
      <c r="M396" s="29"/>
      <c r="N396" s="29"/>
    </row>
    <row r="397" spans="1:14" hidden="1" x14ac:dyDescent="0.25">
      <c r="A397" s="28" t="s">
        <v>673</v>
      </c>
      <c r="B397" s="28" t="s">
        <v>278</v>
      </c>
      <c r="C397" s="28" t="s">
        <v>664</v>
      </c>
      <c r="D397" s="28" t="s">
        <v>434</v>
      </c>
      <c r="E397" s="28" t="s">
        <v>280</v>
      </c>
      <c r="F397" s="30"/>
      <c r="G397" s="30"/>
      <c r="H397" s="30"/>
      <c r="I397" s="30"/>
      <c r="J397" s="30"/>
      <c r="K397" s="29"/>
      <c r="L397" s="29"/>
      <c r="M397" s="29"/>
      <c r="N397" s="29"/>
    </row>
    <row r="398" spans="1:14" hidden="1" x14ac:dyDescent="0.25">
      <c r="A398" s="28" t="s">
        <v>674</v>
      </c>
      <c r="B398" s="28" t="s">
        <v>278</v>
      </c>
      <c r="C398" s="28" t="s">
        <v>664</v>
      </c>
      <c r="D398" s="28" t="s">
        <v>434</v>
      </c>
      <c r="E398" s="28" t="s">
        <v>280</v>
      </c>
      <c r="F398" s="30"/>
      <c r="G398" s="30"/>
      <c r="H398" s="30"/>
      <c r="I398" s="30"/>
      <c r="J398" s="30"/>
      <c r="K398" s="29"/>
      <c r="L398" s="29"/>
      <c r="M398" s="29"/>
      <c r="N398" s="29"/>
    </row>
    <row r="399" spans="1:14" hidden="1" x14ac:dyDescent="0.25">
      <c r="A399" s="28" t="s">
        <v>675</v>
      </c>
      <c r="B399" s="28" t="s">
        <v>278</v>
      </c>
      <c r="C399" s="28" t="s">
        <v>664</v>
      </c>
      <c r="D399" s="28" t="s">
        <v>434</v>
      </c>
      <c r="E399" s="28" t="s">
        <v>280</v>
      </c>
      <c r="F399" s="30"/>
      <c r="G399" s="30"/>
      <c r="H399" s="30"/>
      <c r="I399" s="30"/>
      <c r="J399" s="30"/>
      <c r="K399" s="29"/>
      <c r="L399" s="29"/>
      <c r="M399" s="29"/>
      <c r="N399" s="29"/>
    </row>
    <row r="400" spans="1:14" hidden="1" x14ac:dyDescent="0.25">
      <c r="A400" s="28" t="s">
        <v>676</v>
      </c>
      <c r="B400" s="28" t="s">
        <v>278</v>
      </c>
      <c r="C400" s="28" t="s">
        <v>664</v>
      </c>
      <c r="D400" s="28" t="s">
        <v>434</v>
      </c>
      <c r="E400" s="28" t="s">
        <v>280</v>
      </c>
      <c r="F400" s="30"/>
      <c r="G400" s="30"/>
      <c r="H400" s="30"/>
      <c r="I400" s="30"/>
      <c r="J400" s="30"/>
      <c r="K400" s="29"/>
      <c r="L400" s="29"/>
      <c r="M400" s="29"/>
      <c r="N400" s="29"/>
    </row>
    <row r="401" spans="1:14" hidden="1" x14ac:dyDescent="0.25">
      <c r="A401" s="28" t="s">
        <v>677</v>
      </c>
      <c r="B401" s="28" t="s">
        <v>278</v>
      </c>
      <c r="C401" s="28" t="s">
        <v>664</v>
      </c>
      <c r="D401" s="28" t="s">
        <v>434</v>
      </c>
      <c r="E401" s="28" t="s">
        <v>280</v>
      </c>
      <c r="F401" s="30"/>
      <c r="G401" s="30"/>
      <c r="H401" s="30"/>
      <c r="I401" s="30"/>
      <c r="J401" s="30"/>
      <c r="K401" s="29"/>
      <c r="L401" s="29"/>
      <c r="M401" s="29"/>
      <c r="N401" s="29"/>
    </row>
    <row r="402" spans="1:14" hidden="1" x14ac:dyDescent="0.25">
      <c r="A402" s="28" t="s">
        <v>678</v>
      </c>
      <c r="B402" s="28" t="s">
        <v>278</v>
      </c>
      <c r="C402" s="28" t="s">
        <v>664</v>
      </c>
      <c r="D402" s="28" t="s">
        <v>434</v>
      </c>
      <c r="E402" s="28" t="s">
        <v>280</v>
      </c>
      <c r="F402" s="30"/>
      <c r="G402" s="30"/>
      <c r="H402" s="30"/>
      <c r="I402" s="30"/>
      <c r="J402" s="30"/>
      <c r="K402" s="29"/>
      <c r="L402" s="29"/>
      <c r="M402" s="29"/>
      <c r="N402" s="29"/>
    </row>
    <row r="403" spans="1:14" hidden="1" x14ac:dyDescent="0.25">
      <c r="A403" s="28" t="s">
        <v>679</v>
      </c>
      <c r="B403" s="28" t="s">
        <v>278</v>
      </c>
      <c r="C403" s="28" t="s">
        <v>664</v>
      </c>
      <c r="D403" s="28" t="s">
        <v>434</v>
      </c>
      <c r="E403" s="28" t="s">
        <v>280</v>
      </c>
      <c r="F403" s="30"/>
      <c r="G403" s="30"/>
      <c r="H403" s="30"/>
      <c r="I403" s="30"/>
      <c r="J403" s="30"/>
      <c r="K403" s="29"/>
      <c r="L403" s="29"/>
      <c r="M403" s="29"/>
      <c r="N403" s="29"/>
    </row>
    <row r="404" spans="1:14" hidden="1" x14ac:dyDescent="0.25">
      <c r="A404" s="28" t="s">
        <v>680</v>
      </c>
      <c r="B404" s="28" t="s">
        <v>278</v>
      </c>
      <c r="C404" s="28" t="s">
        <v>664</v>
      </c>
      <c r="D404" s="28" t="s">
        <v>434</v>
      </c>
      <c r="E404" s="28" t="s">
        <v>280</v>
      </c>
      <c r="F404" s="30"/>
      <c r="G404" s="30"/>
      <c r="H404" s="30"/>
      <c r="I404" s="30"/>
      <c r="J404" s="30"/>
      <c r="K404" s="29"/>
      <c r="L404" s="29"/>
      <c r="M404" s="29"/>
      <c r="N404" s="29"/>
    </row>
    <row r="405" spans="1:14" hidden="1" x14ac:dyDescent="0.25">
      <c r="A405" s="28" t="s">
        <v>681</v>
      </c>
      <c r="B405" s="28" t="s">
        <v>278</v>
      </c>
      <c r="C405" s="28" t="s">
        <v>664</v>
      </c>
      <c r="D405" s="28" t="s">
        <v>434</v>
      </c>
      <c r="E405" s="28" t="s">
        <v>280</v>
      </c>
      <c r="F405" s="30"/>
      <c r="G405" s="30"/>
      <c r="H405" s="30"/>
      <c r="I405" s="30"/>
      <c r="J405" s="30"/>
      <c r="K405" s="29"/>
      <c r="L405" s="29"/>
      <c r="M405" s="29"/>
      <c r="N405" s="29"/>
    </row>
    <row r="406" spans="1:14" hidden="1" x14ac:dyDescent="0.25">
      <c r="A406" s="28" t="s">
        <v>682</v>
      </c>
      <c r="B406" s="28" t="s">
        <v>278</v>
      </c>
      <c r="C406" s="28" t="s">
        <v>664</v>
      </c>
      <c r="D406" s="28" t="s">
        <v>434</v>
      </c>
      <c r="E406" s="28" t="s">
        <v>280</v>
      </c>
      <c r="F406" s="30"/>
      <c r="G406" s="30"/>
      <c r="H406" s="30"/>
      <c r="I406" s="30"/>
      <c r="J406" s="30"/>
      <c r="K406" s="29"/>
      <c r="L406" s="29"/>
      <c r="M406" s="29"/>
      <c r="N406" s="29"/>
    </row>
    <row r="407" spans="1:14" hidden="1" x14ac:dyDescent="0.25">
      <c r="A407" s="28" t="s">
        <v>683</v>
      </c>
      <c r="B407" s="28" t="s">
        <v>278</v>
      </c>
      <c r="C407" s="28" t="s">
        <v>664</v>
      </c>
      <c r="D407" s="28" t="s">
        <v>434</v>
      </c>
      <c r="E407" s="28" t="s">
        <v>280</v>
      </c>
      <c r="F407" s="30"/>
      <c r="G407" s="30"/>
      <c r="H407" s="30"/>
      <c r="I407" s="30"/>
      <c r="J407" s="30"/>
      <c r="K407" s="29"/>
      <c r="L407" s="29"/>
      <c r="M407" s="29"/>
      <c r="N407" s="29"/>
    </row>
    <row r="408" spans="1:14" hidden="1" x14ac:dyDescent="0.25">
      <c r="A408" s="28" t="s">
        <v>684</v>
      </c>
      <c r="B408" s="28" t="s">
        <v>278</v>
      </c>
      <c r="C408" s="28" t="s">
        <v>664</v>
      </c>
      <c r="D408" s="28" t="s">
        <v>434</v>
      </c>
      <c r="E408" s="28" t="s">
        <v>280</v>
      </c>
      <c r="F408" s="30"/>
      <c r="G408" s="30"/>
      <c r="H408" s="30"/>
      <c r="I408" s="30"/>
      <c r="J408" s="30"/>
      <c r="K408" s="29"/>
      <c r="L408" s="29"/>
      <c r="M408" s="29"/>
      <c r="N408" s="29"/>
    </row>
    <row r="409" spans="1:14" hidden="1" x14ac:dyDescent="0.25">
      <c r="A409" s="28" t="s">
        <v>685</v>
      </c>
      <c r="B409" s="28" t="s">
        <v>278</v>
      </c>
      <c r="C409" s="28" t="s">
        <v>664</v>
      </c>
      <c r="D409" s="28" t="s">
        <v>434</v>
      </c>
      <c r="E409" s="28" t="s">
        <v>280</v>
      </c>
      <c r="F409" s="30"/>
      <c r="G409" s="30"/>
      <c r="H409" s="30"/>
      <c r="I409" s="30"/>
      <c r="J409" s="30"/>
      <c r="K409" s="29"/>
      <c r="L409" s="29"/>
      <c r="M409" s="29"/>
      <c r="N409" s="29"/>
    </row>
    <row r="410" spans="1:14" hidden="1" x14ac:dyDescent="0.25">
      <c r="A410" s="28" t="s">
        <v>686</v>
      </c>
      <c r="B410" s="28" t="s">
        <v>278</v>
      </c>
      <c r="C410" s="28" t="s">
        <v>664</v>
      </c>
      <c r="D410" s="28" t="s">
        <v>434</v>
      </c>
      <c r="E410" s="28" t="s">
        <v>280</v>
      </c>
      <c r="F410" s="30"/>
      <c r="G410" s="30"/>
      <c r="H410" s="30"/>
      <c r="I410" s="30"/>
      <c r="J410" s="30"/>
      <c r="K410" s="29"/>
      <c r="L410" s="29"/>
      <c r="M410" s="29"/>
      <c r="N410" s="29"/>
    </row>
    <row r="411" spans="1:14" hidden="1" x14ac:dyDescent="0.25">
      <c r="A411" s="28" t="s">
        <v>687</v>
      </c>
      <c r="B411" s="28" t="s">
        <v>278</v>
      </c>
      <c r="C411" s="28" t="s">
        <v>664</v>
      </c>
      <c r="D411" s="28" t="s">
        <v>434</v>
      </c>
      <c r="E411" s="28" t="s">
        <v>280</v>
      </c>
      <c r="F411" s="30"/>
      <c r="G411" s="30"/>
      <c r="H411" s="30"/>
      <c r="I411" s="30"/>
      <c r="J411" s="30"/>
      <c r="K411" s="29"/>
      <c r="L411" s="29"/>
      <c r="M411" s="29"/>
      <c r="N411" s="29"/>
    </row>
    <row r="412" spans="1:14" hidden="1" x14ac:dyDescent="0.25">
      <c r="A412" s="28" t="s">
        <v>688</v>
      </c>
      <c r="B412" s="28" t="s">
        <v>278</v>
      </c>
      <c r="C412" s="28" t="s">
        <v>664</v>
      </c>
      <c r="D412" s="28" t="s">
        <v>434</v>
      </c>
      <c r="E412" s="28" t="s">
        <v>280</v>
      </c>
      <c r="F412" s="30"/>
      <c r="G412" s="30"/>
      <c r="H412" s="30"/>
      <c r="I412" s="30"/>
      <c r="J412" s="30"/>
      <c r="K412" s="29"/>
      <c r="L412" s="29"/>
      <c r="M412" s="29"/>
      <c r="N412" s="29"/>
    </row>
    <row r="413" spans="1:14" hidden="1" x14ac:dyDescent="0.25">
      <c r="A413" s="28" t="s">
        <v>689</v>
      </c>
      <c r="B413" s="28" t="s">
        <v>278</v>
      </c>
      <c r="C413" s="28" t="s">
        <v>664</v>
      </c>
      <c r="D413" s="28" t="s">
        <v>434</v>
      </c>
      <c r="E413" s="28" t="s">
        <v>280</v>
      </c>
      <c r="F413" s="30"/>
      <c r="G413" s="30"/>
      <c r="H413" s="30"/>
      <c r="I413" s="30"/>
      <c r="J413" s="30"/>
      <c r="K413" s="29"/>
      <c r="L413" s="29"/>
      <c r="M413" s="29"/>
      <c r="N413" s="29"/>
    </row>
    <row r="414" spans="1:14" hidden="1" x14ac:dyDescent="0.25">
      <c r="A414" s="28" t="s">
        <v>690</v>
      </c>
      <c r="B414" s="28" t="s">
        <v>278</v>
      </c>
      <c r="C414" s="28" t="s">
        <v>664</v>
      </c>
      <c r="D414" s="28" t="s">
        <v>434</v>
      </c>
      <c r="E414" s="28" t="s">
        <v>280</v>
      </c>
      <c r="F414" s="30"/>
      <c r="G414" s="30"/>
      <c r="H414" s="30"/>
      <c r="I414" s="30"/>
      <c r="J414" s="30"/>
      <c r="K414" s="29"/>
      <c r="L414" s="29"/>
      <c r="M414" s="29"/>
      <c r="N414" s="29"/>
    </row>
    <row r="415" spans="1:14" hidden="1" x14ac:dyDescent="0.25">
      <c r="A415" s="28" t="s">
        <v>691</v>
      </c>
      <c r="B415" s="28" t="s">
        <v>278</v>
      </c>
      <c r="C415" s="28" t="s">
        <v>664</v>
      </c>
      <c r="D415" s="28" t="s">
        <v>434</v>
      </c>
      <c r="E415" s="28" t="s">
        <v>280</v>
      </c>
      <c r="F415" s="30"/>
      <c r="G415" s="30"/>
      <c r="H415" s="30"/>
      <c r="I415" s="30"/>
      <c r="J415" s="30"/>
      <c r="K415" s="29"/>
      <c r="L415" s="29"/>
      <c r="M415" s="29"/>
      <c r="N415" s="29"/>
    </row>
    <row r="416" spans="1:14" hidden="1" x14ac:dyDescent="0.25">
      <c r="A416" s="28" t="s">
        <v>692</v>
      </c>
      <c r="B416" s="28" t="s">
        <v>278</v>
      </c>
      <c r="C416" s="28" t="s">
        <v>664</v>
      </c>
      <c r="D416" s="28" t="s">
        <v>434</v>
      </c>
      <c r="E416" s="28" t="s">
        <v>280</v>
      </c>
      <c r="F416" s="30"/>
      <c r="G416" s="30"/>
      <c r="H416" s="30"/>
      <c r="I416" s="30"/>
      <c r="J416" s="30"/>
      <c r="K416" s="29"/>
      <c r="L416" s="29"/>
      <c r="M416" s="29"/>
      <c r="N416" s="29"/>
    </row>
    <row r="417" spans="1:14" hidden="1" x14ac:dyDescent="0.25">
      <c r="A417" s="28" t="s">
        <v>693</v>
      </c>
      <c r="B417" s="28" t="s">
        <v>278</v>
      </c>
      <c r="C417" s="28" t="s">
        <v>664</v>
      </c>
      <c r="D417" s="28" t="s">
        <v>434</v>
      </c>
      <c r="E417" s="28" t="s">
        <v>280</v>
      </c>
      <c r="F417" s="30"/>
      <c r="G417" s="30"/>
      <c r="H417" s="30"/>
      <c r="I417" s="30"/>
      <c r="J417" s="30"/>
      <c r="K417" s="29"/>
      <c r="L417" s="29"/>
      <c r="M417" s="29"/>
      <c r="N417" s="29"/>
    </row>
    <row r="418" spans="1:14" hidden="1" x14ac:dyDescent="0.25">
      <c r="A418" s="28" t="s">
        <v>694</v>
      </c>
      <c r="B418" s="28" t="s">
        <v>278</v>
      </c>
      <c r="C418" s="28" t="s">
        <v>695</v>
      </c>
      <c r="D418" s="28" t="s">
        <v>434</v>
      </c>
      <c r="E418" s="28" t="s">
        <v>280</v>
      </c>
      <c r="F418" s="30"/>
      <c r="G418" s="30"/>
      <c r="H418" s="30"/>
      <c r="I418" s="30"/>
      <c r="J418" s="30"/>
      <c r="K418" s="29"/>
      <c r="L418" s="29"/>
      <c r="M418" s="29"/>
      <c r="N418" s="29"/>
    </row>
    <row r="419" spans="1:14" hidden="1" x14ac:dyDescent="0.25">
      <c r="A419" s="28" t="s">
        <v>696</v>
      </c>
      <c r="B419" s="28" t="s">
        <v>278</v>
      </c>
      <c r="C419" s="28" t="s">
        <v>695</v>
      </c>
      <c r="D419" s="28" t="s">
        <v>434</v>
      </c>
      <c r="E419" s="28" t="s">
        <v>280</v>
      </c>
      <c r="F419" s="30"/>
      <c r="G419" s="30"/>
      <c r="H419" s="30"/>
      <c r="I419" s="30"/>
      <c r="J419" s="30"/>
      <c r="K419" s="29"/>
      <c r="L419" s="29"/>
      <c r="M419" s="29"/>
      <c r="N419" s="29"/>
    </row>
    <row r="420" spans="1:14" hidden="1" x14ac:dyDescent="0.25">
      <c r="A420" s="28" t="s">
        <v>697</v>
      </c>
      <c r="B420" s="28" t="s">
        <v>278</v>
      </c>
      <c r="C420" s="28" t="s">
        <v>695</v>
      </c>
      <c r="D420" s="28" t="s">
        <v>434</v>
      </c>
      <c r="E420" s="28" t="s">
        <v>280</v>
      </c>
      <c r="F420" s="30"/>
      <c r="G420" s="30"/>
      <c r="H420" s="30"/>
      <c r="I420" s="30"/>
      <c r="J420" s="30"/>
      <c r="K420" s="29"/>
      <c r="L420" s="29"/>
      <c r="M420" s="29"/>
      <c r="N420" s="29"/>
    </row>
    <row r="421" spans="1:14" hidden="1" x14ac:dyDescent="0.25">
      <c r="A421" s="28" t="s">
        <v>698</v>
      </c>
      <c r="B421" s="28" t="s">
        <v>278</v>
      </c>
      <c r="C421" s="28" t="s">
        <v>695</v>
      </c>
      <c r="D421" s="28" t="s">
        <v>434</v>
      </c>
      <c r="E421" s="28" t="s">
        <v>280</v>
      </c>
      <c r="F421" s="30"/>
      <c r="G421" s="30"/>
      <c r="H421" s="30"/>
      <c r="I421" s="30"/>
      <c r="J421" s="30"/>
      <c r="K421" s="29"/>
      <c r="L421" s="29"/>
      <c r="M421" s="29"/>
      <c r="N421" s="29"/>
    </row>
    <row r="422" spans="1:14" hidden="1" x14ac:dyDescent="0.25">
      <c r="A422" s="28" t="s">
        <v>699</v>
      </c>
      <c r="B422" s="28" t="s">
        <v>278</v>
      </c>
      <c r="C422" s="28" t="s">
        <v>695</v>
      </c>
      <c r="D422" s="28" t="s">
        <v>434</v>
      </c>
      <c r="E422" s="28" t="s">
        <v>280</v>
      </c>
      <c r="F422" s="30"/>
      <c r="G422" s="30"/>
      <c r="H422" s="30"/>
      <c r="I422" s="30"/>
      <c r="J422" s="30"/>
      <c r="K422" s="29"/>
      <c r="L422" s="29"/>
      <c r="M422" s="29"/>
      <c r="N422" s="29"/>
    </row>
    <row r="423" spans="1:14" hidden="1" x14ac:dyDescent="0.25">
      <c r="A423" s="28" t="s">
        <v>700</v>
      </c>
      <c r="B423" s="28" t="s">
        <v>278</v>
      </c>
      <c r="C423" s="28" t="s">
        <v>701</v>
      </c>
      <c r="D423" s="28" t="s">
        <v>434</v>
      </c>
      <c r="E423" s="28" t="s">
        <v>280</v>
      </c>
      <c r="F423" s="30"/>
      <c r="G423" s="30"/>
      <c r="H423" s="30"/>
      <c r="I423" s="30"/>
      <c r="J423" s="30"/>
      <c r="K423" s="29"/>
      <c r="L423" s="29"/>
      <c r="M423" s="29"/>
      <c r="N423" s="29"/>
    </row>
    <row r="424" spans="1:14" hidden="1" x14ac:dyDescent="0.25">
      <c r="A424" s="28" t="s">
        <v>702</v>
      </c>
      <c r="B424" s="28" t="s">
        <v>278</v>
      </c>
      <c r="C424" s="28" t="s">
        <v>701</v>
      </c>
      <c r="D424" s="28" t="s">
        <v>434</v>
      </c>
      <c r="E424" s="28" t="s">
        <v>280</v>
      </c>
      <c r="F424" s="30"/>
      <c r="G424" s="30"/>
      <c r="H424" s="30"/>
      <c r="I424" s="30"/>
      <c r="J424" s="30"/>
      <c r="K424" s="29"/>
      <c r="L424" s="29"/>
      <c r="M424" s="29"/>
      <c r="N424" s="29"/>
    </row>
    <row r="425" spans="1:14" hidden="1" x14ac:dyDescent="0.25">
      <c r="A425" s="28" t="s">
        <v>703</v>
      </c>
      <c r="B425" s="28" t="s">
        <v>278</v>
      </c>
      <c r="C425" s="28" t="s">
        <v>701</v>
      </c>
      <c r="D425" s="28" t="s">
        <v>434</v>
      </c>
      <c r="E425" s="28" t="s">
        <v>280</v>
      </c>
      <c r="F425" s="30"/>
      <c r="G425" s="30"/>
      <c r="H425" s="30"/>
      <c r="I425" s="30"/>
      <c r="J425" s="30"/>
      <c r="K425" s="29"/>
      <c r="L425" s="29"/>
      <c r="M425" s="29"/>
      <c r="N425" s="29"/>
    </row>
    <row r="426" spans="1:14" hidden="1" x14ac:dyDescent="0.25">
      <c r="A426" s="28" t="s">
        <v>704</v>
      </c>
      <c r="B426" s="28" t="s">
        <v>278</v>
      </c>
      <c r="C426" s="28" t="s">
        <v>705</v>
      </c>
      <c r="D426" s="28" t="s">
        <v>434</v>
      </c>
      <c r="E426" s="28" t="s">
        <v>280</v>
      </c>
      <c r="F426" s="30"/>
      <c r="G426" s="30"/>
      <c r="H426" s="30"/>
      <c r="I426" s="30"/>
      <c r="J426" s="30"/>
      <c r="K426" s="29"/>
      <c r="L426" s="29"/>
      <c r="M426" s="29"/>
      <c r="N426" s="29"/>
    </row>
    <row r="427" spans="1:14" hidden="1" x14ac:dyDescent="0.25">
      <c r="A427" s="28" t="s">
        <v>706</v>
      </c>
      <c r="B427" s="28" t="s">
        <v>278</v>
      </c>
      <c r="C427" s="28" t="s">
        <v>707</v>
      </c>
      <c r="D427" s="28" t="s">
        <v>434</v>
      </c>
      <c r="E427" s="28" t="s">
        <v>280</v>
      </c>
      <c r="F427" s="30"/>
      <c r="G427" s="30"/>
      <c r="H427" s="30"/>
      <c r="I427" s="30"/>
      <c r="J427" s="30"/>
      <c r="K427" s="29"/>
      <c r="L427" s="29"/>
      <c r="M427" s="29"/>
      <c r="N427" s="29"/>
    </row>
    <row r="428" spans="1:14" hidden="1" x14ac:dyDescent="0.25">
      <c r="A428" s="28" t="s">
        <v>708</v>
      </c>
      <c r="B428" s="28" t="s">
        <v>278</v>
      </c>
      <c r="C428" s="28" t="s">
        <v>709</v>
      </c>
      <c r="D428" s="28" t="s">
        <v>434</v>
      </c>
      <c r="E428" s="28" t="s">
        <v>280</v>
      </c>
      <c r="F428" s="30"/>
      <c r="G428" s="30"/>
      <c r="H428" s="30"/>
      <c r="I428" s="30"/>
      <c r="J428" s="30"/>
      <c r="K428" s="29"/>
      <c r="L428" s="29"/>
      <c r="M428" s="29"/>
      <c r="N428" s="29"/>
    </row>
    <row r="429" spans="1:14" hidden="1" x14ac:dyDescent="0.25">
      <c r="A429" s="28" t="s">
        <v>710</v>
      </c>
      <c r="B429" s="28" t="s">
        <v>278</v>
      </c>
      <c r="C429" s="28" t="s">
        <v>711</v>
      </c>
      <c r="D429" s="28" t="s">
        <v>434</v>
      </c>
      <c r="E429" s="28" t="s">
        <v>280</v>
      </c>
      <c r="F429" s="30"/>
      <c r="G429" s="30"/>
      <c r="H429" s="30"/>
      <c r="I429" s="30"/>
      <c r="J429" s="30"/>
      <c r="K429" s="29"/>
      <c r="L429" s="29"/>
      <c r="M429" s="29"/>
      <c r="N429" s="29"/>
    </row>
    <row r="430" spans="1:14" hidden="1" x14ac:dyDescent="0.25">
      <c r="A430" s="28" t="s">
        <v>712</v>
      </c>
      <c r="B430" s="28" t="s">
        <v>278</v>
      </c>
      <c r="C430" s="28" t="s">
        <v>713</v>
      </c>
      <c r="D430" s="28" t="s">
        <v>434</v>
      </c>
      <c r="E430" s="28" t="s">
        <v>280</v>
      </c>
      <c r="F430" s="30"/>
      <c r="G430" s="30"/>
      <c r="H430" s="30"/>
      <c r="I430" s="30"/>
      <c r="J430" s="30"/>
      <c r="K430" s="29"/>
      <c r="L430" s="29"/>
      <c r="M430" s="29"/>
      <c r="N430" s="29"/>
    </row>
    <row r="431" spans="1:14" hidden="1" x14ac:dyDescent="0.25">
      <c r="A431" s="28" t="s">
        <v>714</v>
      </c>
      <c r="B431" s="28" t="s">
        <v>278</v>
      </c>
      <c r="C431" s="28" t="s">
        <v>715</v>
      </c>
      <c r="D431" s="28" t="s">
        <v>434</v>
      </c>
      <c r="E431" s="28" t="s">
        <v>280</v>
      </c>
      <c r="F431" s="30"/>
      <c r="G431" s="30"/>
      <c r="H431" s="30"/>
      <c r="I431" s="30"/>
      <c r="J431" s="30"/>
      <c r="K431" s="29"/>
      <c r="L431" s="29"/>
      <c r="M431" s="29"/>
      <c r="N431" s="29"/>
    </row>
    <row r="432" spans="1:14" hidden="1" x14ac:dyDescent="0.25">
      <c r="A432" s="28" t="s">
        <v>716</v>
      </c>
      <c r="B432" s="28" t="s">
        <v>278</v>
      </c>
      <c r="C432" s="28" t="s">
        <v>664</v>
      </c>
      <c r="D432" s="28" t="s">
        <v>434</v>
      </c>
      <c r="E432" s="28" t="s">
        <v>280</v>
      </c>
      <c r="F432" s="30"/>
      <c r="G432" s="30"/>
      <c r="H432" s="30"/>
      <c r="I432" s="30"/>
      <c r="J432" s="30"/>
      <c r="K432" s="29"/>
      <c r="L432" s="29"/>
      <c r="M432" s="29"/>
      <c r="N432" s="29"/>
    </row>
    <row r="433" spans="1:14" hidden="1" x14ac:dyDescent="0.25">
      <c r="A433" s="28" t="s">
        <v>717</v>
      </c>
      <c r="B433" s="28" t="s">
        <v>278</v>
      </c>
      <c r="C433" s="28" t="s">
        <v>718</v>
      </c>
      <c r="D433" s="28" t="s">
        <v>434</v>
      </c>
      <c r="E433" s="28" t="s">
        <v>280</v>
      </c>
      <c r="F433" s="30"/>
      <c r="G433" s="30"/>
      <c r="H433" s="30"/>
      <c r="I433" s="30"/>
      <c r="J433" s="30"/>
      <c r="K433" s="29"/>
      <c r="L433" s="29"/>
      <c r="M433" s="29"/>
      <c r="N433" s="29"/>
    </row>
    <row r="434" spans="1:14" hidden="1" x14ac:dyDescent="0.25">
      <c r="A434" s="28" t="s">
        <v>719</v>
      </c>
      <c r="B434" s="28" t="s">
        <v>278</v>
      </c>
      <c r="C434" s="28" t="s">
        <v>718</v>
      </c>
      <c r="D434" s="28" t="s">
        <v>434</v>
      </c>
      <c r="E434" s="28" t="s">
        <v>280</v>
      </c>
      <c r="F434" s="30"/>
      <c r="G434" s="30"/>
      <c r="H434" s="30"/>
      <c r="I434" s="30"/>
      <c r="J434" s="30"/>
      <c r="K434" s="29"/>
      <c r="L434" s="29"/>
      <c r="M434" s="29"/>
      <c r="N434" s="29"/>
    </row>
    <row r="435" spans="1:14" hidden="1" x14ac:dyDescent="0.25">
      <c r="A435" s="28" t="s">
        <v>720</v>
      </c>
      <c r="B435" s="28" t="s">
        <v>278</v>
      </c>
      <c r="C435" s="28" t="s">
        <v>718</v>
      </c>
      <c r="D435" s="28" t="s">
        <v>434</v>
      </c>
      <c r="E435" s="28" t="s">
        <v>280</v>
      </c>
      <c r="F435" s="30"/>
      <c r="G435" s="30"/>
      <c r="H435" s="30"/>
      <c r="I435" s="30"/>
      <c r="J435" s="30"/>
      <c r="K435" s="29"/>
      <c r="L435" s="29"/>
      <c r="M435" s="29"/>
      <c r="N435" s="29"/>
    </row>
    <row r="436" spans="1:14" hidden="1" x14ac:dyDescent="0.25">
      <c r="A436" s="28" t="s">
        <v>721</v>
      </c>
      <c r="B436" s="28" t="s">
        <v>278</v>
      </c>
      <c r="C436" s="28" t="s">
        <v>722</v>
      </c>
      <c r="D436" s="28" t="s">
        <v>434</v>
      </c>
      <c r="E436" s="28" t="s">
        <v>280</v>
      </c>
      <c r="F436" s="30"/>
      <c r="G436" s="30"/>
      <c r="H436" s="30"/>
      <c r="I436" s="30"/>
      <c r="J436" s="30"/>
      <c r="K436" s="29"/>
      <c r="L436" s="29"/>
      <c r="M436" s="29"/>
      <c r="N436" s="29"/>
    </row>
    <row r="437" spans="1:14" hidden="1" x14ac:dyDescent="0.25">
      <c r="A437" s="28" t="s">
        <v>723</v>
      </c>
      <c r="B437" s="28" t="s">
        <v>278</v>
      </c>
      <c r="C437" s="28" t="s">
        <v>724</v>
      </c>
      <c r="D437" s="28" t="s">
        <v>434</v>
      </c>
      <c r="E437" s="28" t="s">
        <v>280</v>
      </c>
      <c r="F437" s="30"/>
      <c r="G437" s="30"/>
      <c r="H437" s="30"/>
      <c r="I437" s="30"/>
      <c r="J437" s="30"/>
      <c r="K437" s="29"/>
      <c r="L437" s="29"/>
      <c r="M437" s="29"/>
      <c r="N437" s="29"/>
    </row>
    <row r="438" spans="1:14" hidden="1" x14ac:dyDescent="0.25">
      <c r="A438" s="28" t="s">
        <v>725</v>
      </c>
      <c r="B438" s="28" t="s">
        <v>278</v>
      </c>
      <c r="C438" s="28" t="s">
        <v>726</v>
      </c>
      <c r="D438" s="28" t="s">
        <v>434</v>
      </c>
      <c r="E438" s="28" t="s">
        <v>280</v>
      </c>
      <c r="F438" s="30"/>
      <c r="G438" s="30"/>
      <c r="H438" s="30"/>
      <c r="I438" s="30"/>
      <c r="J438" s="30"/>
      <c r="K438" s="29"/>
      <c r="L438" s="29"/>
      <c r="M438" s="29"/>
      <c r="N438" s="29"/>
    </row>
    <row r="439" spans="1:14" hidden="1" x14ac:dyDescent="0.25">
      <c r="A439" s="28" t="s">
        <v>727</v>
      </c>
      <c r="B439" s="28" t="s">
        <v>278</v>
      </c>
      <c r="C439" s="28" t="s">
        <v>726</v>
      </c>
      <c r="D439" s="28" t="s">
        <v>434</v>
      </c>
      <c r="E439" s="28" t="s">
        <v>280</v>
      </c>
      <c r="F439" s="30"/>
      <c r="G439" s="30"/>
      <c r="H439" s="30"/>
      <c r="I439" s="30"/>
      <c r="J439" s="30"/>
      <c r="K439" s="29"/>
      <c r="L439" s="29"/>
      <c r="M439" s="29"/>
      <c r="N439" s="29"/>
    </row>
    <row r="440" spans="1:14" hidden="1" x14ac:dyDescent="0.25">
      <c r="A440" s="28" t="s">
        <v>728</v>
      </c>
      <c r="B440" s="28" t="s">
        <v>278</v>
      </c>
      <c r="C440" s="28" t="s">
        <v>729</v>
      </c>
      <c r="D440" s="28" t="s">
        <v>434</v>
      </c>
      <c r="E440" s="28" t="s">
        <v>280</v>
      </c>
      <c r="F440" s="30"/>
      <c r="G440" s="30"/>
      <c r="H440" s="30"/>
      <c r="I440" s="30"/>
      <c r="J440" s="30"/>
      <c r="K440" s="29"/>
      <c r="L440" s="29"/>
      <c r="M440" s="29"/>
      <c r="N440" s="29"/>
    </row>
    <row r="441" spans="1:14" hidden="1" x14ac:dyDescent="0.25">
      <c r="A441" s="28" t="s">
        <v>730</v>
      </c>
      <c r="B441" s="28" t="s">
        <v>278</v>
      </c>
      <c r="C441" s="28" t="s">
        <v>731</v>
      </c>
      <c r="D441" s="28" t="s">
        <v>434</v>
      </c>
      <c r="E441" s="28" t="s">
        <v>280</v>
      </c>
      <c r="F441" s="30"/>
      <c r="G441" s="30"/>
      <c r="H441" s="30"/>
      <c r="I441" s="30"/>
      <c r="J441" s="30"/>
      <c r="K441" s="29"/>
      <c r="L441" s="29"/>
      <c r="M441" s="29"/>
      <c r="N441" s="29"/>
    </row>
    <row r="442" spans="1:14" hidden="1" x14ac:dyDescent="0.25">
      <c r="A442" s="28" t="s">
        <v>732</v>
      </c>
      <c r="B442" s="28" t="s">
        <v>278</v>
      </c>
      <c r="C442" s="28" t="s">
        <v>731</v>
      </c>
      <c r="D442" s="28" t="s">
        <v>434</v>
      </c>
      <c r="E442" s="28" t="s">
        <v>280</v>
      </c>
      <c r="F442" s="30"/>
      <c r="G442" s="30"/>
      <c r="H442" s="30"/>
      <c r="I442" s="30"/>
      <c r="J442" s="30"/>
      <c r="K442" s="29"/>
      <c r="L442" s="29"/>
      <c r="M442" s="29"/>
      <c r="N442" s="29"/>
    </row>
    <row r="443" spans="1:14" hidden="1" x14ac:dyDescent="0.25">
      <c r="A443" s="28" t="s">
        <v>733</v>
      </c>
      <c r="B443" s="28" t="s">
        <v>278</v>
      </c>
      <c r="C443" s="28" t="s">
        <v>731</v>
      </c>
      <c r="D443" s="28" t="s">
        <v>434</v>
      </c>
      <c r="E443" s="28" t="s">
        <v>280</v>
      </c>
      <c r="F443" s="30"/>
      <c r="G443" s="30"/>
      <c r="H443" s="30"/>
      <c r="I443" s="30"/>
      <c r="J443" s="30"/>
      <c r="K443" s="29"/>
      <c r="L443" s="29"/>
      <c r="M443" s="29"/>
      <c r="N443" s="29"/>
    </row>
    <row r="444" spans="1:14" hidden="1" x14ac:dyDescent="0.25">
      <c r="A444" s="28" t="s">
        <v>734</v>
      </c>
      <c r="B444" s="28" t="s">
        <v>278</v>
      </c>
      <c r="C444" s="28" t="s">
        <v>731</v>
      </c>
      <c r="D444" s="28" t="s">
        <v>434</v>
      </c>
      <c r="E444" s="28" t="s">
        <v>280</v>
      </c>
      <c r="F444" s="30"/>
      <c r="G444" s="30"/>
      <c r="H444" s="30"/>
      <c r="I444" s="30"/>
      <c r="J444" s="30"/>
      <c r="K444" s="29"/>
      <c r="L444" s="29"/>
      <c r="M444" s="29"/>
      <c r="N444" s="29"/>
    </row>
    <row r="445" spans="1:14" hidden="1" x14ac:dyDescent="0.25">
      <c r="A445" s="28" t="s">
        <v>735</v>
      </c>
      <c r="B445" s="28" t="s">
        <v>278</v>
      </c>
      <c r="C445" s="28" t="s">
        <v>664</v>
      </c>
      <c r="D445" s="28" t="s">
        <v>434</v>
      </c>
      <c r="E445" s="28" t="s">
        <v>280</v>
      </c>
      <c r="F445" s="30"/>
      <c r="G445" s="30"/>
      <c r="H445" s="30"/>
      <c r="I445" s="30"/>
      <c r="J445" s="30"/>
      <c r="K445" s="29"/>
      <c r="L445" s="29"/>
      <c r="M445" s="29"/>
      <c r="N445" s="29"/>
    </row>
    <row r="446" spans="1:14" hidden="1" x14ac:dyDescent="0.25">
      <c r="A446" s="28" t="s">
        <v>736</v>
      </c>
      <c r="B446" s="28" t="s">
        <v>278</v>
      </c>
      <c r="C446" s="28" t="s">
        <v>664</v>
      </c>
      <c r="D446" s="28" t="s">
        <v>434</v>
      </c>
      <c r="E446" s="28" t="s">
        <v>280</v>
      </c>
      <c r="F446" s="30"/>
      <c r="G446" s="30"/>
      <c r="H446" s="30"/>
      <c r="I446" s="30"/>
      <c r="J446" s="30"/>
      <c r="K446" s="29"/>
      <c r="L446" s="29"/>
      <c r="M446" s="29"/>
      <c r="N446" s="29"/>
    </row>
    <row r="447" spans="1:14" hidden="1" x14ac:dyDescent="0.25">
      <c r="A447" s="28" t="s">
        <v>737</v>
      </c>
      <c r="B447" s="28" t="s">
        <v>278</v>
      </c>
      <c r="C447" s="28" t="s">
        <v>664</v>
      </c>
      <c r="D447" s="28" t="s">
        <v>434</v>
      </c>
      <c r="E447" s="28" t="s">
        <v>280</v>
      </c>
      <c r="F447" s="30"/>
      <c r="G447" s="30"/>
      <c r="H447" s="30"/>
      <c r="I447" s="30"/>
      <c r="J447" s="30"/>
      <c r="K447" s="29"/>
      <c r="L447" s="29"/>
      <c r="M447" s="29"/>
      <c r="N447" s="29"/>
    </row>
    <row r="448" spans="1:14" hidden="1" x14ac:dyDescent="0.25">
      <c r="A448" s="28" t="s">
        <v>738</v>
      </c>
      <c r="B448" s="28" t="s">
        <v>278</v>
      </c>
      <c r="C448" s="28" t="s">
        <v>664</v>
      </c>
      <c r="D448" s="28" t="s">
        <v>434</v>
      </c>
      <c r="E448" s="28" t="s">
        <v>280</v>
      </c>
      <c r="F448" s="30"/>
      <c r="G448" s="30"/>
      <c r="H448" s="30"/>
      <c r="I448" s="30"/>
      <c r="J448" s="30"/>
      <c r="K448" s="29"/>
      <c r="L448" s="29"/>
      <c r="M448" s="29"/>
      <c r="N448" s="29"/>
    </row>
    <row r="449" spans="1:14" hidden="1" x14ac:dyDescent="0.25">
      <c r="A449" s="28" t="s">
        <v>739</v>
      </c>
      <c r="B449" s="28" t="s">
        <v>278</v>
      </c>
      <c r="C449" s="28" t="s">
        <v>664</v>
      </c>
      <c r="D449" s="28" t="s">
        <v>434</v>
      </c>
      <c r="E449" s="28" t="s">
        <v>280</v>
      </c>
      <c r="F449" s="30"/>
      <c r="G449" s="30"/>
      <c r="H449" s="30"/>
      <c r="I449" s="30"/>
      <c r="J449" s="30"/>
      <c r="K449" s="29"/>
      <c r="L449" s="29"/>
      <c r="M449" s="29"/>
      <c r="N449" s="29"/>
    </row>
    <row r="450" spans="1:14" hidden="1" x14ac:dyDescent="0.25">
      <c r="A450" s="28" t="s">
        <v>740</v>
      </c>
      <c r="B450" s="28" t="s">
        <v>278</v>
      </c>
      <c r="C450" s="28" t="s">
        <v>664</v>
      </c>
      <c r="D450" s="28" t="s">
        <v>434</v>
      </c>
      <c r="E450" s="28" t="s">
        <v>280</v>
      </c>
      <c r="F450" s="30"/>
      <c r="G450" s="30"/>
      <c r="H450" s="30"/>
      <c r="I450" s="30"/>
      <c r="J450" s="30"/>
      <c r="K450" s="29"/>
      <c r="L450" s="29"/>
      <c r="M450" s="29"/>
      <c r="N450" s="29"/>
    </row>
    <row r="451" spans="1:14" hidden="1" x14ac:dyDescent="0.25">
      <c r="A451" s="28" t="s">
        <v>741</v>
      </c>
      <c r="B451" s="28" t="s">
        <v>278</v>
      </c>
      <c r="C451" s="28" t="s">
        <v>664</v>
      </c>
      <c r="D451" s="28" t="s">
        <v>434</v>
      </c>
      <c r="E451" s="28" t="s">
        <v>280</v>
      </c>
      <c r="F451" s="30"/>
      <c r="G451" s="30"/>
      <c r="H451" s="30"/>
      <c r="I451" s="30"/>
      <c r="J451" s="30"/>
      <c r="K451" s="29"/>
      <c r="L451" s="29"/>
      <c r="M451" s="29"/>
      <c r="N451" s="29"/>
    </row>
    <row r="452" spans="1:14" hidden="1" x14ac:dyDescent="0.25">
      <c r="A452" s="28" t="s">
        <v>742</v>
      </c>
      <c r="B452" s="28" t="s">
        <v>278</v>
      </c>
      <c r="C452" s="28" t="s">
        <v>664</v>
      </c>
      <c r="D452" s="28" t="s">
        <v>434</v>
      </c>
      <c r="E452" s="28" t="s">
        <v>280</v>
      </c>
      <c r="F452" s="30"/>
      <c r="G452" s="30"/>
      <c r="H452" s="30"/>
      <c r="I452" s="30"/>
      <c r="J452" s="30"/>
      <c r="K452" s="29"/>
      <c r="L452" s="29"/>
      <c r="M452" s="29"/>
      <c r="N452" s="29"/>
    </row>
    <row r="453" spans="1:14" hidden="1" x14ac:dyDescent="0.25">
      <c r="A453" s="28" t="s">
        <v>743</v>
      </c>
      <c r="B453" s="28" t="s">
        <v>278</v>
      </c>
      <c r="C453" s="28" t="s">
        <v>664</v>
      </c>
      <c r="D453" s="28" t="s">
        <v>434</v>
      </c>
      <c r="E453" s="28" t="s">
        <v>280</v>
      </c>
      <c r="F453" s="30"/>
      <c r="G453" s="30"/>
      <c r="H453" s="30"/>
      <c r="I453" s="30"/>
      <c r="J453" s="30"/>
      <c r="K453" s="29"/>
      <c r="L453" s="29"/>
      <c r="M453" s="29"/>
      <c r="N453" s="29"/>
    </row>
    <row r="454" spans="1:14" hidden="1" x14ac:dyDescent="0.25">
      <c r="A454" s="28" t="s">
        <v>744</v>
      </c>
      <c r="B454" s="28" t="s">
        <v>278</v>
      </c>
      <c r="C454" s="28" t="s">
        <v>695</v>
      </c>
      <c r="D454" s="28" t="s">
        <v>434</v>
      </c>
      <c r="E454" s="28" t="s">
        <v>280</v>
      </c>
      <c r="F454" s="30"/>
      <c r="G454" s="30"/>
      <c r="H454" s="30"/>
      <c r="I454" s="30"/>
      <c r="J454" s="30"/>
      <c r="K454" s="29"/>
      <c r="L454" s="29"/>
      <c r="M454" s="29"/>
      <c r="N454" s="29"/>
    </row>
    <row r="455" spans="1:14" hidden="1" x14ac:dyDescent="0.25">
      <c r="A455" s="28" t="s">
        <v>745</v>
      </c>
      <c r="B455" s="28" t="s">
        <v>278</v>
      </c>
      <c r="C455" s="28" t="s">
        <v>718</v>
      </c>
      <c r="D455" s="28" t="s">
        <v>434</v>
      </c>
      <c r="E455" s="28" t="s">
        <v>280</v>
      </c>
      <c r="F455" s="30"/>
      <c r="G455" s="30"/>
      <c r="H455" s="30"/>
      <c r="I455" s="30"/>
      <c r="J455" s="30"/>
      <c r="K455" s="29"/>
      <c r="L455" s="29"/>
      <c r="M455" s="29"/>
      <c r="N455" s="29"/>
    </row>
    <row r="456" spans="1:14" hidden="1" x14ac:dyDescent="0.25">
      <c r="A456" s="28" t="s">
        <v>97</v>
      </c>
      <c r="B456" s="28" t="s">
        <v>98</v>
      </c>
      <c r="C456" s="28" t="s">
        <v>99</v>
      </c>
      <c r="D456" s="28" t="s">
        <v>100</v>
      </c>
      <c r="E456" s="28" t="s">
        <v>1028</v>
      </c>
      <c r="F456" s="30"/>
      <c r="G456" s="30"/>
      <c r="H456" s="30"/>
      <c r="I456" s="30"/>
      <c r="J456" s="30"/>
      <c r="K456" s="29"/>
      <c r="L456" s="29"/>
      <c r="M456" s="29"/>
      <c r="N456" s="29"/>
    </row>
    <row r="457" spans="1:14" hidden="1" x14ac:dyDescent="0.25">
      <c r="A457" s="28" t="s">
        <v>101</v>
      </c>
      <c r="B457" s="28" t="s">
        <v>98</v>
      </c>
      <c r="C457" s="28" t="s">
        <v>99</v>
      </c>
      <c r="D457" s="28" t="s">
        <v>100</v>
      </c>
      <c r="E457" s="28" t="s">
        <v>1028</v>
      </c>
      <c r="F457" s="30"/>
      <c r="G457" s="30"/>
      <c r="H457" s="30"/>
      <c r="I457" s="30"/>
      <c r="J457" s="30"/>
      <c r="K457" s="29"/>
      <c r="L457" s="29"/>
      <c r="M457" s="29"/>
      <c r="N457" s="29"/>
    </row>
    <row r="458" spans="1:14" hidden="1" x14ac:dyDescent="0.25">
      <c r="A458" s="28" t="s">
        <v>104</v>
      </c>
      <c r="B458" s="28" t="s">
        <v>98</v>
      </c>
      <c r="C458" s="28" t="s">
        <v>99</v>
      </c>
      <c r="D458" s="28" t="s">
        <v>100</v>
      </c>
      <c r="E458" s="28" t="s">
        <v>1028</v>
      </c>
      <c r="F458" s="30"/>
      <c r="G458" s="30"/>
      <c r="H458" s="30"/>
      <c r="I458" s="30"/>
      <c r="J458" s="30"/>
      <c r="K458" s="29"/>
      <c r="L458" s="29"/>
      <c r="M458" s="29"/>
      <c r="N458" s="29"/>
    </row>
    <row r="459" spans="1:14" hidden="1" x14ac:dyDescent="0.25">
      <c r="A459" s="28" t="s">
        <v>105</v>
      </c>
      <c r="B459" s="28" t="s">
        <v>98</v>
      </c>
      <c r="C459" s="28" t="s">
        <v>99</v>
      </c>
      <c r="D459" s="28" t="s">
        <v>100</v>
      </c>
      <c r="E459" s="28" t="s">
        <v>1028</v>
      </c>
      <c r="F459" s="30"/>
      <c r="G459" s="30"/>
      <c r="H459" s="30"/>
      <c r="I459" s="30"/>
      <c r="J459" s="30"/>
      <c r="K459" s="29"/>
      <c r="L459" s="29"/>
      <c r="M459" s="29"/>
      <c r="N459" s="29"/>
    </row>
    <row r="460" spans="1:14" hidden="1" x14ac:dyDescent="0.25">
      <c r="A460" s="28" t="s">
        <v>106</v>
      </c>
      <c r="B460" s="28" t="s">
        <v>98</v>
      </c>
      <c r="C460" s="28" t="s">
        <v>99</v>
      </c>
      <c r="D460" s="28" t="s">
        <v>100</v>
      </c>
      <c r="E460" s="28" t="s">
        <v>1028</v>
      </c>
      <c r="F460" s="30"/>
      <c r="G460" s="30"/>
      <c r="H460" s="30"/>
      <c r="I460" s="30"/>
      <c r="J460" s="30"/>
      <c r="K460" s="29"/>
      <c r="L460" s="29"/>
      <c r="M460" s="29"/>
      <c r="N460" s="29"/>
    </row>
    <row r="461" spans="1:14" hidden="1" x14ac:dyDescent="0.25">
      <c r="A461" s="28" t="s">
        <v>107</v>
      </c>
      <c r="B461" s="28" t="s">
        <v>98</v>
      </c>
      <c r="C461" s="28" t="s">
        <v>108</v>
      </c>
      <c r="D461" s="28" t="s">
        <v>109</v>
      </c>
      <c r="E461" s="28" t="s">
        <v>1028</v>
      </c>
      <c r="F461" s="30"/>
      <c r="G461" s="30"/>
      <c r="H461" s="30"/>
      <c r="I461" s="30"/>
      <c r="J461" s="30"/>
      <c r="K461" s="29"/>
      <c r="L461" s="29"/>
      <c r="M461" s="29"/>
      <c r="N461" s="29"/>
    </row>
    <row r="462" spans="1:14" hidden="1" x14ac:dyDescent="0.25">
      <c r="A462" s="28" t="s">
        <v>110</v>
      </c>
      <c r="B462" s="28" t="s">
        <v>98</v>
      </c>
      <c r="C462" s="28" t="s">
        <v>111</v>
      </c>
      <c r="D462" s="28" t="s">
        <v>100</v>
      </c>
      <c r="E462" s="28" t="s">
        <v>1028</v>
      </c>
      <c r="F462" s="30"/>
      <c r="G462" s="30"/>
      <c r="H462" s="30"/>
      <c r="I462" s="30"/>
      <c r="J462" s="30"/>
      <c r="K462" s="29"/>
      <c r="L462" s="29"/>
      <c r="M462" s="29"/>
      <c r="N462" s="29"/>
    </row>
    <row r="463" spans="1:14" hidden="1" x14ac:dyDescent="0.25">
      <c r="A463" s="28" t="s">
        <v>754</v>
      </c>
      <c r="B463" s="28" t="s">
        <v>278</v>
      </c>
      <c r="C463" s="28" t="s">
        <v>755</v>
      </c>
      <c r="D463" s="28" t="s">
        <v>100</v>
      </c>
      <c r="E463" s="28" t="s">
        <v>280</v>
      </c>
      <c r="F463" s="30"/>
      <c r="G463" s="30"/>
      <c r="H463" s="30"/>
      <c r="I463" s="30"/>
      <c r="J463" s="30"/>
      <c r="K463" s="29"/>
      <c r="L463" s="29"/>
      <c r="M463" s="29"/>
      <c r="N463" s="29"/>
    </row>
    <row r="464" spans="1:14" hidden="1" x14ac:dyDescent="0.25">
      <c r="A464" s="28" t="s">
        <v>756</v>
      </c>
      <c r="B464" s="28" t="s">
        <v>278</v>
      </c>
      <c r="C464" s="28" t="s">
        <v>757</v>
      </c>
      <c r="D464" s="28" t="s">
        <v>100</v>
      </c>
      <c r="E464" s="28" t="s">
        <v>280</v>
      </c>
      <c r="F464" s="30"/>
      <c r="G464" s="30"/>
      <c r="H464" s="30"/>
      <c r="I464" s="30"/>
      <c r="J464" s="30"/>
      <c r="K464" s="29"/>
      <c r="L464" s="29"/>
      <c r="M464" s="29"/>
      <c r="N464" s="29"/>
    </row>
    <row r="465" spans="1:14" hidden="1" x14ac:dyDescent="0.25">
      <c r="A465" s="28" t="s">
        <v>758</v>
      </c>
      <c r="B465" s="28" t="s">
        <v>278</v>
      </c>
      <c r="C465" s="28" t="s">
        <v>759</v>
      </c>
      <c r="D465" s="28" t="s">
        <v>100</v>
      </c>
      <c r="E465" s="28" t="s">
        <v>280</v>
      </c>
      <c r="F465" s="30"/>
      <c r="G465" s="30"/>
      <c r="H465" s="30"/>
      <c r="I465" s="30"/>
      <c r="J465" s="30"/>
      <c r="K465" s="29"/>
      <c r="L465" s="29"/>
      <c r="M465" s="29"/>
      <c r="N465" s="29"/>
    </row>
    <row r="466" spans="1:14" hidden="1" x14ac:dyDescent="0.25">
      <c r="A466" s="28" t="s">
        <v>760</v>
      </c>
      <c r="B466" s="28" t="s">
        <v>278</v>
      </c>
      <c r="C466" s="28" t="s">
        <v>759</v>
      </c>
      <c r="D466" s="28" t="s">
        <v>100</v>
      </c>
      <c r="E466" s="28" t="s">
        <v>280</v>
      </c>
      <c r="F466" s="30"/>
      <c r="G466" s="30"/>
      <c r="H466" s="30"/>
      <c r="I466" s="30"/>
      <c r="J466" s="30"/>
      <c r="K466" s="29"/>
      <c r="L466" s="29"/>
      <c r="M466" s="29"/>
      <c r="N466" s="29"/>
    </row>
    <row r="467" spans="1:14" hidden="1" x14ac:dyDescent="0.25">
      <c r="A467" s="28" t="s">
        <v>112</v>
      </c>
      <c r="B467" s="28" t="s">
        <v>98</v>
      </c>
      <c r="C467" s="28" t="s">
        <v>113</v>
      </c>
      <c r="D467" s="28" t="s">
        <v>100</v>
      </c>
      <c r="E467" s="28" t="s">
        <v>1028</v>
      </c>
      <c r="F467" s="30"/>
      <c r="G467" s="30"/>
      <c r="H467" s="30"/>
      <c r="I467" s="30"/>
      <c r="J467" s="30"/>
      <c r="K467" s="29"/>
      <c r="L467" s="29"/>
      <c r="M467" s="29"/>
      <c r="N467" s="29"/>
    </row>
    <row r="468" spans="1:14" hidden="1" x14ac:dyDescent="0.25">
      <c r="A468" s="28" t="s">
        <v>168</v>
      </c>
      <c r="B468" s="28" t="s">
        <v>169</v>
      </c>
      <c r="C468" s="28" t="s">
        <v>170</v>
      </c>
      <c r="D468" s="28" t="s">
        <v>100</v>
      </c>
      <c r="E468" s="28" t="s">
        <v>1028</v>
      </c>
      <c r="F468" s="30"/>
      <c r="G468" s="30"/>
      <c r="H468" s="30"/>
      <c r="I468" s="30"/>
      <c r="J468" s="30"/>
      <c r="K468" s="29"/>
      <c r="L468" s="29"/>
      <c r="M468" s="29"/>
      <c r="N468" s="29"/>
    </row>
    <row r="469" spans="1:14" hidden="1" x14ac:dyDescent="0.25">
      <c r="A469" s="28" t="s">
        <v>114</v>
      </c>
      <c r="B469" s="28" t="s">
        <v>98</v>
      </c>
      <c r="C469" s="28" t="s">
        <v>113</v>
      </c>
      <c r="D469" s="28" t="s">
        <v>100</v>
      </c>
      <c r="E469" s="28" t="s">
        <v>1028</v>
      </c>
      <c r="F469" s="30"/>
      <c r="G469" s="30"/>
      <c r="H469" s="30"/>
      <c r="I469" s="30"/>
      <c r="J469" s="30"/>
      <c r="K469" s="29"/>
      <c r="L469" s="29"/>
      <c r="M469" s="29"/>
      <c r="N469" s="29"/>
    </row>
    <row r="470" spans="1:14" hidden="1" x14ac:dyDescent="0.25">
      <c r="A470" s="28" t="s">
        <v>115</v>
      </c>
      <c r="B470" s="28" t="s">
        <v>98</v>
      </c>
      <c r="C470" s="28" t="s">
        <v>116</v>
      </c>
      <c r="D470" s="28" t="s">
        <v>100</v>
      </c>
      <c r="E470" s="28" t="s">
        <v>1028</v>
      </c>
      <c r="F470" s="30"/>
      <c r="G470" s="30"/>
      <c r="H470" s="30"/>
      <c r="I470" s="30"/>
      <c r="J470" s="30"/>
      <c r="K470" s="29"/>
      <c r="L470" s="29"/>
      <c r="M470" s="29"/>
      <c r="N470" s="29"/>
    </row>
    <row r="471" spans="1:14" hidden="1" x14ac:dyDescent="0.25">
      <c r="A471" s="28" t="s">
        <v>765</v>
      </c>
      <c r="B471" s="28" t="s">
        <v>278</v>
      </c>
      <c r="C471" s="28" t="s">
        <v>766</v>
      </c>
      <c r="D471" s="28" t="s">
        <v>100</v>
      </c>
      <c r="E471" s="28" t="s">
        <v>280</v>
      </c>
      <c r="F471" s="30"/>
      <c r="G471" s="30"/>
      <c r="H471" s="30"/>
      <c r="I471" s="30"/>
      <c r="J471" s="30"/>
      <c r="K471" s="29"/>
      <c r="L471" s="29"/>
      <c r="M471" s="29"/>
      <c r="N471" s="29"/>
    </row>
    <row r="472" spans="1:14" hidden="1" x14ac:dyDescent="0.25">
      <c r="A472" s="28" t="s">
        <v>117</v>
      </c>
      <c r="B472" s="28" t="s">
        <v>98</v>
      </c>
      <c r="C472" s="28" t="s">
        <v>118</v>
      </c>
      <c r="D472" s="28" t="s">
        <v>100</v>
      </c>
      <c r="E472" s="28" t="s">
        <v>1028</v>
      </c>
      <c r="F472" s="30"/>
      <c r="G472" s="30"/>
      <c r="H472" s="30"/>
      <c r="I472" s="30"/>
      <c r="J472" s="30"/>
      <c r="K472" s="29"/>
      <c r="L472" s="29"/>
      <c r="M472" s="29"/>
      <c r="N472" s="29"/>
    </row>
    <row r="473" spans="1:14" hidden="1" x14ac:dyDescent="0.25">
      <c r="A473" s="28" t="s">
        <v>768</v>
      </c>
      <c r="B473" s="28" t="s">
        <v>278</v>
      </c>
      <c r="C473" s="28" t="s">
        <v>769</v>
      </c>
      <c r="D473" s="28" t="s">
        <v>434</v>
      </c>
      <c r="E473" s="28" t="s">
        <v>280</v>
      </c>
      <c r="F473" s="30"/>
      <c r="G473" s="30"/>
      <c r="H473" s="30"/>
      <c r="I473" s="30"/>
      <c r="J473" s="30"/>
      <c r="K473" s="29"/>
      <c r="L473" s="29"/>
      <c r="M473" s="29"/>
      <c r="N473" s="29"/>
    </row>
    <row r="474" spans="1:14" hidden="1" x14ac:dyDescent="0.25">
      <c r="A474" s="28" t="s">
        <v>770</v>
      </c>
      <c r="B474" s="28" t="s">
        <v>278</v>
      </c>
      <c r="C474" s="28" t="s">
        <v>771</v>
      </c>
      <c r="D474" s="28" t="s">
        <v>100</v>
      </c>
      <c r="E474" s="28" t="s">
        <v>280</v>
      </c>
      <c r="F474" s="30"/>
      <c r="G474" s="30"/>
      <c r="H474" s="30"/>
      <c r="I474" s="30"/>
      <c r="J474" s="30"/>
      <c r="K474" s="29"/>
      <c r="L474" s="29"/>
      <c r="M474" s="29"/>
      <c r="N474" s="29"/>
    </row>
    <row r="475" spans="1:14" hidden="1" x14ac:dyDescent="0.25">
      <c r="A475" s="28" t="s">
        <v>119</v>
      </c>
      <c r="B475" s="28" t="s">
        <v>98</v>
      </c>
      <c r="C475" s="28" t="s">
        <v>120</v>
      </c>
      <c r="D475" s="28" t="s">
        <v>100</v>
      </c>
      <c r="E475" s="28" t="s">
        <v>1028</v>
      </c>
      <c r="F475" s="30"/>
      <c r="G475" s="30"/>
      <c r="H475" s="30"/>
      <c r="I475" s="30"/>
      <c r="J475" s="30"/>
      <c r="K475" s="29"/>
      <c r="L475" s="29"/>
      <c r="M475" s="29"/>
      <c r="N475" s="29"/>
    </row>
    <row r="476" spans="1:14" hidden="1" x14ac:dyDescent="0.25">
      <c r="A476" s="28" t="s">
        <v>121</v>
      </c>
      <c r="B476" s="28" t="s">
        <v>98</v>
      </c>
      <c r="C476" s="28" t="s">
        <v>122</v>
      </c>
      <c r="D476" s="28" t="s">
        <v>100</v>
      </c>
      <c r="E476" s="28" t="s">
        <v>1028</v>
      </c>
      <c r="F476" s="30"/>
      <c r="G476" s="30"/>
      <c r="H476" s="30"/>
      <c r="I476" s="30"/>
      <c r="J476" s="30"/>
      <c r="K476" s="29"/>
      <c r="L476" s="29"/>
      <c r="M476" s="29"/>
      <c r="N476" s="29"/>
    </row>
    <row r="477" spans="1:14" hidden="1" x14ac:dyDescent="0.25">
      <c r="A477" s="28" t="s">
        <v>774</v>
      </c>
      <c r="B477" s="28" t="s">
        <v>98</v>
      </c>
      <c r="C477" s="28" t="e">
        <v>#N/A</v>
      </c>
      <c r="D477" s="28" t="e">
        <v>#N/A</v>
      </c>
      <c r="E477" s="28" t="e">
        <v>#N/A</v>
      </c>
      <c r="F477" s="30"/>
      <c r="G477" s="30"/>
      <c r="H477" s="30"/>
      <c r="I477" s="30"/>
      <c r="J477" s="30"/>
      <c r="K477" s="29"/>
      <c r="L477" s="29"/>
      <c r="M477" s="29"/>
      <c r="N477" s="29"/>
    </row>
    <row r="478" spans="1:14" hidden="1" x14ac:dyDescent="0.25">
      <c r="A478" s="28" t="s">
        <v>123</v>
      </c>
      <c r="B478" s="28" t="s">
        <v>98</v>
      </c>
      <c r="C478" s="28" t="s">
        <v>116</v>
      </c>
      <c r="D478" s="28" t="s">
        <v>100</v>
      </c>
      <c r="E478" s="28" t="s">
        <v>1028</v>
      </c>
      <c r="F478" s="30"/>
      <c r="G478" s="30"/>
      <c r="H478" s="30"/>
      <c r="I478" s="30"/>
      <c r="J478" s="30"/>
      <c r="K478" s="29"/>
      <c r="L478" s="29"/>
      <c r="M478" s="29"/>
      <c r="N478" s="29"/>
    </row>
    <row r="479" spans="1:14" hidden="1" x14ac:dyDescent="0.25">
      <c r="A479" s="28" t="s">
        <v>124</v>
      </c>
      <c r="B479" s="28" t="s">
        <v>98</v>
      </c>
      <c r="C479" s="28" t="s">
        <v>125</v>
      </c>
      <c r="D479" s="28" t="s">
        <v>100</v>
      </c>
      <c r="E479" s="28" t="s">
        <v>1028</v>
      </c>
      <c r="F479" s="30"/>
      <c r="G479" s="30"/>
      <c r="H479" s="30"/>
      <c r="I479" s="30"/>
      <c r="J479" s="30"/>
      <c r="K479" s="29"/>
      <c r="L479" s="29"/>
      <c r="M479" s="29"/>
      <c r="N479" s="29"/>
    </row>
    <row r="480" spans="1:14" hidden="1" x14ac:dyDescent="0.25">
      <c r="A480" s="28" t="s">
        <v>171</v>
      </c>
      <c r="B480" s="28" t="s">
        <v>169</v>
      </c>
      <c r="C480" s="28" t="s">
        <v>170</v>
      </c>
      <c r="D480" s="28" t="s">
        <v>100</v>
      </c>
      <c r="E480" s="28" t="s">
        <v>1028</v>
      </c>
      <c r="F480" s="30"/>
      <c r="G480" s="30"/>
      <c r="H480" s="30"/>
      <c r="I480" s="30"/>
      <c r="J480" s="30"/>
      <c r="K480" s="29"/>
      <c r="L480" s="29"/>
      <c r="M480" s="29"/>
      <c r="N480" s="29"/>
    </row>
    <row r="481" spans="1:14" hidden="1" x14ac:dyDescent="0.25">
      <c r="A481" s="28" t="s">
        <v>172</v>
      </c>
      <c r="B481" s="28" t="s">
        <v>169</v>
      </c>
      <c r="C481" s="28" t="s">
        <v>170</v>
      </c>
      <c r="D481" s="28" t="s">
        <v>100</v>
      </c>
      <c r="E481" s="28" t="s">
        <v>1028</v>
      </c>
      <c r="F481" s="30"/>
      <c r="G481" s="30"/>
      <c r="H481" s="30"/>
      <c r="I481" s="30"/>
      <c r="J481" s="30"/>
      <c r="K481" s="29"/>
      <c r="L481" s="29"/>
      <c r="M481" s="29"/>
      <c r="N481" s="29"/>
    </row>
    <row r="482" spans="1:14" hidden="1" x14ac:dyDescent="0.25">
      <c r="A482" s="28" t="s">
        <v>779</v>
      </c>
      <c r="B482" s="28" t="s">
        <v>278</v>
      </c>
      <c r="C482" s="28" t="s">
        <v>755</v>
      </c>
      <c r="D482" s="28" t="s">
        <v>100</v>
      </c>
      <c r="E482" s="28" t="s">
        <v>280</v>
      </c>
      <c r="F482" s="30"/>
      <c r="G482" s="30"/>
      <c r="H482" s="30"/>
      <c r="I482" s="30"/>
      <c r="J482" s="30"/>
      <c r="K482" s="29"/>
      <c r="L482" s="29"/>
      <c r="M482" s="29"/>
      <c r="N482" s="29"/>
    </row>
    <row r="483" spans="1:14" hidden="1" x14ac:dyDescent="0.25">
      <c r="A483" s="28" t="s">
        <v>780</v>
      </c>
      <c r="B483" s="28" t="s">
        <v>278</v>
      </c>
      <c r="C483" s="28" t="s">
        <v>755</v>
      </c>
      <c r="D483" s="28" t="s">
        <v>100</v>
      </c>
      <c r="E483" s="28" t="s">
        <v>280</v>
      </c>
      <c r="F483" s="30"/>
      <c r="G483" s="30"/>
      <c r="H483" s="30"/>
      <c r="I483" s="30"/>
      <c r="J483" s="30"/>
      <c r="K483" s="29"/>
      <c r="L483" s="29"/>
      <c r="M483" s="29"/>
      <c r="N483" s="29"/>
    </row>
    <row r="484" spans="1:14" hidden="1" x14ac:dyDescent="0.25">
      <c r="A484" s="28" t="s">
        <v>781</v>
      </c>
      <c r="B484" s="28" t="s">
        <v>278</v>
      </c>
      <c r="C484" s="28" t="s">
        <v>771</v>
      </c>
      <c r="D484" s="28" t="s">
        <v>100</v>
      </c>
      <c r="E484" s="28" t="s">
        <v>280</v>
      </c>
      <c r="F484" s="30"/>
      <c r="G484" s="30"/>
      <c r="H484" s="30"/>
      <c r="I484" s="30"/>
      <c r="J484" s="30"/>
      <c r="K484" s="29"/>
      <c r="L484" s="29"/>
      <c r="M484" s="29"/>
      <c r="N484" s="29"/>
    </row>
    <row r="485" spans="1:14" hidden="1" x14ac:dyDescent="0.25">
      <c r="A485" s="28" t="s">
        <v>782</v>
      </c>
      <c r="B485" s="28" t="s">
        <v>278</v>
      </c>
      <c r="C485" s="28" t="s">
        <v>771</v>
      </c>
      <c r="D485" s="28" t="s">
        <v>100</v>
      </c>
      <c r="E485" s="28" t="s">
        <v>280</v>
      </c>
      <c r="F485" s="30"/>
      <c r="G485" s="30"/>
      <c r="H485" s="30"/>
      <c r="I485" s="30"/>
      <c r="J485" s="30"/>
      <c r="K485" s="29"/>
      <c r="L485" s="29"/>
      <c r="M485" s="29"/>
      <c r="N485" s="29"/>
    </row>
    <row r="486" spans="1:14" hidden="1" x14ac:dyDescent="0.25">
      <c r="A486" s="28" t="s">
        <v>783</v>
      </c>
      <c r="B486" s="28" t="s">
        <v>278</v>
      </c>
      <c r="C486" s="28" t="s">
        <v>771</v>
      </c>
      <c r="D486" s="28" t="s">
        <v>100</v>
      </c>
      <c r="E486" s="28" t="s">
        <v>280</v>
      </c>
      <c r="F486" s="30"/>
      <c r="G486" s="30"/>
      <c r="H486" s="30"/>
      <c r="I486" s="30"/>
      <c r="J486" s="30"/>
      <c r="K486" s="29"/>
      <c r="L486" s="29"/>
      <c r="M486" s="29"/>
      <c r="N486" s="29"/>
    </row>
    <row r="487" spans="1:14" hidden="1" x14ac:dyDescent="0.25">
      <c r="A487" s="28" t="s">
        <v>784</v>
      </c>
      <c r="B487" s="28" t="s">
        <v>278</v>
      </c>
      <c r="C487" s="28" t="s">
        <v>785</v>
      </c>
      <c r="D487" s="28" t="s">
        <v>100</v>
      </c>
      <c r="E487" s="28" t="s">
        <v>280</v>
      </c>
      <c r="F487" s="30"/>
      <c r="G487" s="30"/>
      <c r="H487" s="30"/>
      <c r="I487" s="30"/>
      <c r="J487" s="30"/>
      <c r="K487" s="29"/>
      <c r="L487" s="29"/>
      <c r="M487" s="29"/>
      <c r="N487" s="29"/>
    </row>
    <row r="488" spans="1:14" hidden="1" x14ac:dyDescent="0.25">
      <c r="A488" s="28" t="s">
        <v>786</v>
      </c>
      <c r="B488" s="28" t="s">
        <v>278</v>
      </c>
      <c r="C488" s="28" t="s">
        <v>757</v>
      </c>
      <c r="D488" s="28" t="s">
        <v>100</v>
      </c>
      <c r="E488" s="28" t="s">
        <v>280</v>
      </c>
      <c r="F488" s="30"/>
      <c r="G488" s="30"/>
      <c r="H488" s="30"/>
      <c r="I488" s="30"/>
      <c r="J488" s="30"/>
      <c r="K488" s="29"/>
      <c r="L488" s="29"/>
      <c r="M488" s="29"/>
      <c r="N488" s="29"/>
    </row>
    <row r="489" spans="1:14" hidden="1" x14ac:dyDescent="0.25">
      <c r="A489" s="28" t="s">
        <v>126</v>
      </c>
      <c r="B489" s="28" t="s">
        <v>98</v>
      </c>
      <c r="C489" s="28" t="s">
        <v>127</v>
      </c>
      <c r="D489" s="28" t="s">
        <v>100</v>
      </c>
      <c r="E489" s="28" t="s">
        <v>1028</v>
      </c>
      <c r="F489" s="30"/>
      <c r="G489" s="30"/>
      <c r="H489" s="30"/>
      <c r="I489" s="30"/>
      <c r="J489" s="30"/>
      <c r="K489" s="29"/>
      <c r="L489" s="29"/>
      <c r="M489" s="29"/>
      <c r="N489" s="29"/>
    </row>
    <row r="490" spans="1:14" hidden="1" x14ac:dyDescent="0.25">
      <c r="A490" s="28" t="s">
        <v>789</v>
      </c>
      <c r="B490" s="28" t="s">
        <v>278</v>
      </c>
      <c r="C490" s="28" t="s">
        <v>790</v>
      </c>
      <c r="D490" s="28" t="s">
        <v>434</v>
      </c>
      <c r="E490" s="28" t="s">
        <v>280</v>
      </c>
      <c r="F490" s="30"/>
      <c r="G490" s="30"/>
      <c r="H490" s="30"/>
      <c r="I490" s="30"/>
      <c r="J490" s="30"/>
      <c r="K490" s="29"/>
      <c r="L490" s="29"/>
      <c r="M490" s="29"/>
      <c r="N490" s="29"/>
    </row>
    <row r="491" spans="1:14" hidden="1" x14ac:dyDescent="0.25">
      <c r="A491" s="28" t="s">
        <v>791</v>
      </c>
      <c r="B491" s="28" t="s">
        <v>278</v>
      </c>
      <c r="C491" s="28" t="s">
        <v>792</v>
      </c>
      <c r="D491" s="28" t="s">
        <v>100</v>
      </c>
      <c r="E491" s="28" t="s">
        <v>280</v>
      </c>
      <c r="F491" s="30"/>
      <c r="G491" s="30"/>
      <c r="H491" s="30"/>
      <c r="I491" s="30"/>
      <c r="J491" s="30"/>
      <c r="K491" s="29"/>
      <c r="L491" s="29"/>
      <c r="M491" s="29"/>
      <c r="N491" s="29"/>
    </row>
    <row r="492" spans="1:14" hidden="1" x14ac:dyDescent="0.25">
      <c r="A492" s="28" t="s">
        <v>173</v>
      </c>
      <c r="B492" s="28" t="s">
        <v>169</v>
      </c>
      <c r="C492" s="28" t="s">
        <v>170</v>
      </c>
      <c r="D492" s="28" t="s">
        <v>100</v>
      </c>
      <c r="E492" s="28" t="s">
        <v>1028</v>
      </c>
      <c r="F492" s="30"/>
      <c r="G492" s="30"/>
      <c r="H492" s="30"/>
      <c r="I492" s="30"/>
      <c r="J492" s="30"/>
      <c r="K492" s="29"/>
      <c r="L492" s="29"/>
      <c r="M492" s="29"/>
      <c r="N492" s="29"/>
    </row>
    <row r="493" spans="1:14" hidden="1" x14ac:dyDescent="0.25">
      <c r="A493" s="28" t="s">
        <v>128</v>
      </c>
      <c r="B493" s="28" t="s">
        <v>98</v>
      </c>
      <c r="C493" s="28" t="s">
        <v>129</v>
      </c>
      <c r="D493" s="28" t="s">
        <v>100</v>
      </c>
      <c r="E493" s="28" t="s">
        <v>1028</v>
      </c>
      <c r="F493" s="30"/>
      <c r="G493" s="30"/>
      <c r="H493" s="30"/>
      <c r="I493" s="30"/>
      <c r="J493" s="30"/>
      <c r="K493" s="29"/>
      <c r="L493" s="29"/>
      <c r="M493" s="29"/>
      <c r="N493" s="29"/>
    </row>
    <row r="494" spans="1:14" hidden="1" x14ac:dyDescent="0.25">
      <c r="A494" s="28" t="s">
        <v>798</v>
      </c>
      <c r="B494" s="28" t="s">
        <v>278</v>
      </c>
      <c r="C494" s="28" t="s">
        <v>771</v>
      </c>
      <c r="D494" s="28" t="s">
        <v>100</v>
      </c>
      <c r="E494" s="28" t="s">
        <v>280</v>
      </c>
      <c r="F494" s="30"/>
      <c r="G494" s="30"/>
      <c r="H494" s="30"/>
      <c r="I494" s="30"/>
      <c r="J494" s="30"/>
      <c r="K494" s="29"/>
      <c r="L494" s="29"/>
      <c r="M494" s="29"/>
      <c r="N494" s="29"/>
    </row>
    <row r="495" spans="1:14" hidden="1" x14ac:dyDescent="0.25">
      <c r="A495" s="28" t="s">
        <v>130</v>
      </c>
      <c r="B495" s="28" t="s">
        <v>98</v>
      </c>
      <c r="C495" s="28" t="s">
        <v>131</v>
      </c>
      <c r="D495" s="28" t="s">
        <v>100</v>
      </c>
      <c r="E495" s="28" t="s">
        <v>1028</v>
      </c>
      <c r="F495" s="30"/>
      <c r="G495" s="30"/>
      <c r="H495" s="30"/>
      <c r="I495" s="30"/>
      <c r="J495" s="30"/>
      <c r="K495" s="29"/>
      <c r="L495" s="29"/>
      <c r="M495" s="29"/>
      <c r="N495" s="29"/>
    </row>
    <row r="496" spans="1:14" hidden="1" x14ac:dyDescent="0.25">
      <c r="A496" s="28" t="s">
        <v>801</v>
      </c>
      <c r="B496" s="28" t="s">
        <v>278</v>
      </c>
      <c r="C496" s="28" t="s">
        <v>802</v>
      </c>
      <c r="D496" s="28" t="s">
        <v>434</v>
      </c>
      <c r="E496" s="28" t="s">
        <v>280</v>
      </c>
      <c r="F496" s="30"/>
      <c r="G496" s="30"/>
      <c r="H496" s="30"/>
      <c r="I496" s="30"/>
      <c r="J496" s="30"/>
      <c r="K496" s="29"/>
      <c r="L496" s="29"/>
      <c r="M496" s="29"/>
      <c r="N496" s="29"/>
    </row>
    <row r="497" spans="1:14" hidden="1" x14ac:dyDescent="0.25">
      <c r="A497" s="28" t="s">
        <v>803</v>
      </c>
      <c r="B497" s="28" t="s">
        <v>278</v>
      </c>
      <c r="C497" s="28" t="s">
        <v>802</v>
      </c>
      <c r="D497" s="28" t="s">
        <v>434</v>
      </c>
      <c r="E497" s="28" t="s">
        <v>280</v>
      </c>
      <c r="F497" s="30"/>
      <c r="G497" s="30"/>
      <c r="H497" s="30"/>
      <c r="I497" s="30"/>
      <c r="J497" s="30"/>
      <c r="K497" s="29"/>
      <c r="L497" s="29"/>
      <c r="M497" s="29"/>
      <c r="N497" s="29"/>
    </row>
    <row r="498" spans="1:14" hidden="1" x14ac:dyDescent="0.25">
      <c r="A498" s="28" t="s">
        <v>804</v>
      </c>
      <c r="B498" s="28" t="s">
        <v>278</v>
      </c>
      <c r="C498" s="28" t="s">
        <v>805</v>
      </c>
      <c r="D498" s="28" t="s">
        <v>434</v>
      </c>
      <c r="E498" s="28" t="s">
        <v>280</v>
      </c>
      <c r="F498" s="30"/>
      <c r="G498" s="30"/>
      <c r="H498" s="30"/>
      <c r="I498" s="30"/>
      <c r="J498" s="30"/>
      <c r="K498" s="29"/>
      <c r="L498" s="29"/>
      <c r="M498" s="29"/>
      <c r="N498" s="29"/>
    </row>
    <row r="499" spans="1:14" hidden="1" x14ac:dyDescent="0.25">
      <c r="A499" s="28" t="s">
        <v>806</v>
      </c>
      <c r="B499" s="28" t="s">
        <v>278</v>
      </c>
      <c r="C499" s="28" t="s">
        <v>805</v>
      </c>
      <c r="D499" s="28" t="s">
        <v>434</v>
      </c>
      <c r="E499" s="28" t="s">
        <v>280</v>
      </c>
      <c r="F499" s="30"/>
      <c r="G499" s="30"/>
      <c r="H499" s="30"/>
      <c r="I499" s="30"/>
      <c r="J499" s="30"/>
      <c r="K499" s="29"/>
      <c r="L499" s="29"/>
      <c r="M499" s="29"/>
      <c r="N499" s="29"/>
    </row>
    <row r="500" spans="1:14" hidden="1" x14ac:dyDescent="0.25">
      <c r="A500" s="28" t="s">
        <v>807</v>
      </c>
      <c r="B500" s="28" t="s">
        <v>278</v>
      </c>
      <c r="C500" s="28" t="s">
        <v>805</v>
      </c>
      <c r="D500" s="28" t="s">
        <v>434</v>
      </c>
      <c r="E500" s="28" t="s">
        <v>280</v>
      </c>
      <c r="F500" s="30"/>
      <c r="G500" s="30"/>
      <c r="H500" s="30"/>
      <c r="I500" s="30"/>
      <c r="J500" s="30"/>
      <c r="K500" s="29"/>
      <c r="L500" s="29"/>
      <c r="M500" s="29"/>
      <c r="N500" s="29"/>
    </row>
    <row r="501" spans="1:14" hidden="1" x14ac:dyDescent="0.25">
      <c r="A501" s="28" t="s">
        <v>808</v>
      </c>
      <c r="B501" s="28" t="s">
        <v>278</v>
      </c>
      <c r="C501" s="28" t="s">
        <v>809</v>
      </c>
      <c r="D501" s="28" t="s">
        <v>434</v>
      </c>
      <c r="E501" s="28" t="s">
        <v>280</v>
      </c>
      <c r="F501" s="30"/>
      <c r="G501" s="30"/>
      <c r="H501" s="30"/>
      <c r="I501" s="30"/>
      <c r="J501" s="30"/>
      <c r="K501" s="29"/>
      <c r="L501" s="29"/>
      <c r="M501" s="29"/>
      <c r="N501" s="29"/>
    </row>
    <row r="502" spans="1:14" hidden="1" x14ac:dyDescent="0.25">
      <c r="A502" s="28" t="s">
        <v>810</v>
      </c>
      <c r="B502" s="28" t="s">
        <v>278</v>
      </c>
      <c r="C502" s="28" t="s">
        <v>809</v>
      </c>
      <c r="D502" s="28" t="s">
        <v>434</v>
      </c>
      <c r="E502" s="28" t="s">
        <v>280</v>
      </c>
      <c r="F502" s="30"/>
      <c r="G502" s="30"/>
      <c r="H502" s="30"/>
      <c r="I502" s="30"/>
      <c r="J502" s="30"/>
      <c r="K502" s="29"/>
      <c r="L502" s="29"/>
      <c r="M502" s="29"/>
      <c r="N502" s="29"/>
    </row>
    <row r="503" spans="1:14" hidden="1" x14ac:dyDescent="0.25">
      <c r="A503" s="28" t="s">
        <v>811</v>
      </c>
      <c r="B503" s="28" t="s">
        <v>278</v>
      </c>
      <c r="C503" s="28" t="s">
        <v>809</v>
      </c>
      <c r="D503" s="28" t="s">
        <v>434</v>
      </c>
      <c r="E503" s="28" t="s">
        <v>280</v>
      </c>
      <c r="F503" s="30"/>
      <c r="G503" s="30"/>
      <c r="H503" s="30"/>
      <c r="I503" s="30"/>
      <c r="J503" s="30"/>
      <c r="K503" s="29"/>
      <c r="L503" s="29"/>
      <c r="M503" s="29"/>
      <c r="N503" s="29"/>
    </row>
    <row r="504" spans="1:14" hidden="1" x14ac:dyDescent="0.25">
      <c r="A504" s="28" t="s">
        <v>812</v>
      </c>
      <c r="B504" s="28" t="s">
        <v>278</v>
      </c>
      <c r="C504" s="28" t="s">
        <v>809</v>
      </c>
      <c r="D504" s="28" t="s">
        <v>434</v>
      </c>
      <c r="E504" s="28" t="s">
        <v>280</v>
      </c>
      <c r="F504" s="30"/>
      <c r="G504" s="30"/>
      <c r="H504" s="30"/>
      <c r="I504" s="30"/>
      <c r="J504" s="30"/>
      <c r="K504" s="29"/>
      <c r="L504" s="29"/>
      <c r="M504" s="29"/>
      <c r="N504" s="29"/>
    </row>
    <row r="505" spans="1:14" hidden="1" x14ac:dyDescent="0.25">
      <c r="A505" s="28" t="s">
        <v>813</v>
      </c>
      <c r="B505" s="28" t="s">
        <v>278</v>
      </c>
      <c r="C505" s="28" t="s">
        <v>809</v>
      </c>
      <c r="D505" s="28" t="s">
        <v>434</v>
      </c>
      <c r="E505" s="28" t="s">
        <v>280</v>
      </c>
      <c r="F505" s="30"/>
      <c r="G505" s="30"/>
      <c r="H505" s="30"/>
      <c r="I505" s="30"/>
      <c r="J505" s="30"/>
      <c r="K505" s="29"/>
      <c r="L505" s="29"/>
      <c r="M505" s="29"/>
      <c r="N505" s="29"/>
    </row>
    <row r="506" spans="1:14" hidden="1" x14ac:dyDescent="0.25">
      <c r="A506" s="28" t="s">
        <v>814</v>
      </c>
      <c r="B506" s="28" t="s">
        <v>278</v>
      </c>
      <c r="C506" s="28" t="s">
        <v>815</v>
      </c>
      <c r="D506" s="28" t="s">
        <v>109</v>
      </c>
      <c r="E506" s="28" t="s">
        <v>280</v>
      </c>
      <c r="F506" s="30"/>
      <c r="G506" s="30"/>
      <c r="H506" s="30"/>
      <c r="I506" s="30"/>
      <c r="J506" s="30"/>
      <c r="K506" s="29"/>
      <c r="L506" s="29"/>
      <c r="M506" s="29"/>
      <c r="N506" s="29"/>
    </row>
    <row r="507" spans="1:14" hidden="1" x14ac:dyDescent="0.25">
      <c r="A507" s="28" t="s">
        <v>816</v>
      </c>
      <c r="B507" s="28" t="s">
        <v>278</v>
      </c>
      <c r="C507" s="28" t="s">
        <v>817</v>
      </c>
      <c r="D507" s="28" t="s">
        <v>434</v>
      </c>
      <c r="E507" s="28" t="s">
        <v>280</v>
      </c>
      <c r="F507" s="30"/>
      <c r="G507" s="30"/>
      <c r="H507" s="30"/>
      <c r="I507" s="30"/>
      <c r="J507" s="30"/>
      <c r="K507" s="29"/>
      <c r="L507" s="29"/>
      <c r="M507" s="29"/>
      <c r="N507" s="29"/>
    </row>
    <row r="508" spans="1:14" hidden="1" x14ac:dyDescent="0.25">
      <c r="A508" s="28" t="s">
        <v>818</v>
      </c>
      <c r="B508" s="28" t="s">
        <v>278</v>
      </c>
      <c r="C508" s="28" t="s">
        <v>817</v>
      </c>
      <c r="D508" s="28" t="s">
        <v>434</v>
      </c>
      <c r="E508" s="28" t="s">
        <v>280</v>
      </c>
      <c r="F508" s="30"/>
      <c r="G508" s="30"/>
      <c r="H508" s="30"/>
      <c r="I508" s="30"/>
      <c r="J508" s="30"/>
      <c r="K508" s="29"/>
      <c r="L508" s="29"/>
      <c r="M508" s="29"/>
      <c r="N508" s="29"/>
    </row>
    <row r="509" spans="1:14" hidden="1" x14ac:dyDescent="0.25">
      <c r="A509" s="28" t="s">
        <v>819</v>
      </c>
      <c r="B509" s="28" t="s">
        <v>278</v>
      </c>
      <c r="C509" s="28" t="s">
        <v>817</v>
      </c>
      <c r="D509" s="28" t="s">
        <v>434</v>
      </c>
      <c r="E509" s="28" t="s">
        <v>280</v>
      </c>
      <c r="F509" s="30"/>
      <c r="G509" s="30"/>
      <c r="H509" s="30"/>
      <c r="I509" s="30"/>
      <c r="J509" s="30"/>
      <c r="K509" s="29"/>
      <c r="L509" s="29"/>
      <c r="M509" s="29"/>
      <c r="N509" s="29"/>
    </row>
    <row r="510" spans="1:14" hidden="1" x14ac:dyDescent="0.25">
      <c r="A510" s="28" t="s">
        <v>820</v>
      </c>
      <c r="B510" s="28" t="s">
        <v>278</v>
      </c>
      <c r="C510" s="28" t="s">
        <v>817</v>
      </c>
      <c r="D510" s="28" t="s">
        <v>434</v>
      </c>
      <c r="E510" s="28" t="s">
        <v>280</v>
      </c>
      <c r="F510" s="30"/>
      <c r="G510" s="30"/>
      <c r="H510" s="30"/>
      <c r="I510" s="30"/>
      <c r="J510" s="30"/>
      <c r="K510" s="29"/>
      <c r="L510" s="29"/>
      <c r="M510" s="29"/>
      <c r="N510" s="29"/>
    </row>
    <row r="511" spans="1:14" hidden="1" x14ac:dyDescent="0.25">
      <c r="A511" s="28" t="s">
        <v>821</v>
      </c>
      <c r="B511" s="28" t="s">
        <v>278</v>
      </c>
      <c r="C511" s="28" t="s">
        <v>817</v>
      </c>
      <c r="D511" s="28" t="s">
        <v>434</v>
      </c>
      <c r="E511" s="28" t="s">
        <v>280</v>
      </c>
      <c r="F511" s="30"/>
      <c r="G511" s="30"/>
      <c r="H511" s="30"/>
      <c r="I511" s="30"/>
      <c r="J511" s="30"/>
      <c r="K511" s="29"/>
      <c r="L511" s="29"/>
      <c r="M511" s="29"/>
      <c r="N511" s="29"/>
    </row>
    <row r="512" spans="1:14" hidden="1" x14ac:dyDescent="0.25">
      <c r="A512" s="28" t="s">
        <v>822</v>
      </c>
      <c r="B512" s="28" t="s">
        <v>278</v>
      </c>
      <c r="C512" s="28" t="s">
        <v>817</v>
      </c>
      <c r="D512" s="28" t="s">
        <v>434</v>
      </c>
      <c r="E512" s="28" t="s">
        <v>280</v>
      </c>
      <c r="F512" s="30"/>
      <c r="G512" s="30"/>
      <c r="H512" s="30"/>
      <c r="I512" s="30"/>
      <c r="J512" s="30"/>
      <c r="K512" s="29"/>
      <c r="L512" s="29"/>
      <c r="M512" s="29"/>
      <c r="N512" s="29"/>
    </row>
    <row r="513" spans="1:14" hidden="1" x14ac:dyDescent="0.25">
      <c r="A513" s="28" t="s">
        <v>823</v>
      </c>
      <c r="B513" s="28" t="s">
        <v>278</v>
      </c>
      <c r="C513" s="28" t="s">
        <v>817</v>
      </c>
      <c r="D513" s="28" t="s">
        <v>434</v>
      </c>
      <c r="E513" s="28" t="s">
        <v>280</v>
      </c>
      <c r="F513" s="30"/>
      <c r="G513" s="30"/>
      <c r="H513" s="30"/>
      <c r="I513" s="30"/>
      <c r="J513" s="30"/>
      <c r="K513" s="29"/>
      <c r="L513" s="29"/>
      <c r="M513" s="29"/>
      <c r="N513" s="29"/>
    </row>
    <row r="514" spans="1:14" hidden="1" x14ac:dyDescent="0.25">
      <c r="A514" s="28" t="s">
        <v>824</v>
      </c>
      <c r="B514" s="28" t="s">
        <v>278</v>
      </c>
      <c r="C514" s="28" t="s">
        <v>817</v>
      </c>
      <c r="D514" s="28" t="s">
        <v>434</v>
      </c>
      <c r="E514" s="28" t="s">
        <v>280</v>
      </c>
      <c r="F514" s="30"/>
      <c r="G514" s="30"/>
      <c r="H514" s="30"/>
      <c r="I514" s="30"/>
      <c r="J514" s="30"/>
      <c r="K514" s="29"/>
      <c r="L514" s="29"/>
      <c r="M514" s="29"/>
      <c r="N514" s="29"/>
    </row>
    <row r="515" spans="1:14" hidden="1" x14ac:dyDescent="0.25">
      <c r="A515" s="28" t="s">
        <v>825</v>
      </c>
      <c r="B515" s="28" t="s">
        <v>278</v>
      </c>
      <c r="C515" s="28" t="s">
        <v>826</v>
      </c>
      <c r="D515" s="28" t="s">
        <v>434</v>
      </c>
      <c r="E515" s="28" t="s">
        <v>280</v>
      </c>
      <c r="F515" s="30"/>
      <c r="G515" s="30"/>
      <c r="H515" s="30"/>
      <c r="I515" s="30"/>
      <c r="J515" s="30"/>
      <c r="K515" s="29"/>
      <c r="L515" s="29"/>
      <c r="M515" s="29"/>
      <c r="N515" s="29"/>
    </row>
    <row r="516" spans="1:14" hidden="1" x14ac:dyDescent="0.25">
      <c r="A516" s="28" t="s">
        <v>827</v>
      </c>
      <c r="B516" s="28" t="s">
        <v>278</v>
      </c>
      <c r="C516" s="28" t="s">
        <v>817</v>
      </c>
      <c r="D516" s="28" t="s">
        <v>434</v>
      </c>
      <c r="E516" s="28" t="s">
        <v>280</v>
      </c>
      <c r="F516" s="30"/>
      <c r="G516" s="30"/>
      <c r="H516" s="30"/>
      <c r="I516" s="30"/>
      <c r="J516" s="30"/>
      <c r="K516" s="29"/>
      <c r="L516" s="29"/>
      <c r="M516" s="29"/>
      <c r="N516" s="29"/>
    </row>
    <row r="517" spans="1:14" hidden="1" x14ac:dyDescent="0.25">
      <c r="A517" s="28" t="s">
        <v>828</v>
      </c>
      <c r="B517" s="28" t="s">
        <v>278</v>
      </c>
      <c r="C517" s="28" t="s">
        <v>829</v>
      </c>
      <c r="D517" s="28" t="s">
        <v>434</v>
      </c>
      <c r="E517" s="28" t="s">
        <v>280</v>
      </c>
      <c r="F517" s="30"/>
      <c r="G517" s="30"/>
      <c r="H517" s="30"/>
      <c r="I517" s="30"/>
      <c r="J517" s="30"/>
      <c r="K517" s="29"/>
      <c r="L517" s="29"/>
      <c r="M517" s="29"/>
      <c r="N517" s="29"/>
    </row>
    <row r="518" spans="1:14" hidden="1" x14ac:dyDescent="0.25">
      <c r="A518" s="28" t="s">
        <v>830</v>
      </c>
      <c r="B518" s="28" t="s">
        <v>278</v>
      </c>
      <c r="C518" s="28" t="s">
        <v>829</v>
      </c>
      <c r="D518" s="28" t="s">
        <v>434</v>
      </c>
      <c r="E518" s="28" t="s">
        <v>280</v>
      </c>
      <c r="F518" s="30"/>
      <c r="G518" s="30"/>
      <c r="H518" s="30"/>
      <c r="I518" s="30"/>
      <c r="J518" s="30"/>
      <c r="K518" s="29"/>
      <c r="L518" s="29"/>
      <c r="M518" s="29"/>
      <c r="N518" s="29"/>
    </row>
    <row r="519" spans="1:14" hidden="1" x14ac:dyDescent="0.25">
      <c r="A519" s="28" t="s">
        <v>831</v>
      </c>
      <c r="B519" s="28" t="s">
        <v>278</v>
      </c>
      <c r="C519" s="28" t="s">
        <v>832</v>
      </c>
      <c r="D519" s="28" t="s">
        <v>434</v>
      </c>
      <c r="E519" s="28" t="s">
        <v>280</v>
      </c>
      <c r="F519" s="30"/>
      <c r="G519" s="30"/>
      <c r="H519" s="30"/>
      <c r="I519" s="30"/>
      <c r="J519" s="30"/>
      <c r="K519" s="29"/>
      <c r="L519" s="29"/>
      <c r="M519" s="29"/>
      <c r="N519" s="29"/>
    </row>
    <row r="520" spans="1:14" hidden="1" x14ac:dyDescent="0.25">
      <c r="A520" s="28" t="s">
        <v>833</v>
      </c>
      <c r="B520" s="28" t="s">
        <v>278</v>
      </c>
      <c r="C520" s="28" t="s">
        <v>832</v>
      </c>
      <c r="D520" s="28" t="s">
        <v>434</v>
      </c>
      <c r="E520" s="28" t="s">
        <v>280</v>
      </c>
      <c r="F520" s="30"/>
      <c r="G520" s="30"/>
      <c r="H520" s="30"/>
      <c r="I520" s="30"/>
      <c r="J520" s="30"/>
      <c r="K520" s="29"/>
      <c r="L520" s="29"/>
      <c r="M520" s="29"/>
      <c r="N520" s="29"/>
    </row>
    <row r="521" spans="1:14" hidden="1" x14ac:dyDescent="0.25">
      <c r="A521" s="28" t="s">
        <v>834</v>
      </c>
      <c r="B521" s="28" t="s">
        <v>278</v>
      </c>
      <c r="C521" s="28" t="s">
        <v>835</v>
      </c>
      <c r="D521" s="28" t="s">
        <v>434</v>
      </c>
      <c r="E521" s="28" t="s">
        <v>280</v>
      </c>
      <c r="F521" s="30"/>
      <c r="G521" s="30"/>
      <c r="H521" s="30"/>
      <c r="I521" s="30"/>
      <c r="J521" s="30"/>
      <c r="K521" s="29"/>
      <c r="L521" s="29"/>
      <c r="M521" s="29"/>
      <c r="N521" s="29"/>
    </row>
    <row r="522" spans="1:14" hidden="1" x14ac:dyDescent="0.25">
      <c r="A522" s="28" t="s">
        <v>836</v>
      </c>
      <c r="B522" s="28" t="s">
        <v>278</v>
      </c>
      <c r="C522" s="28" t="s">
        <v>815</v>
      </c>
      <c r="D522" s="28" t="s">
        <v>109</v>
      </c>
      <c r="E522" s="28" t="s">
        <v>280</v>
      </c>
      <c r="F522" s="30"/>
      <c r="G522" s="30"/>
      <c r="H522" s="30"/>
      <c r="I522" s="30"/>
      <c r="J522" s="30"/>
      <c r="K522" s="29"/>
      <c r="L522" s="29"/>
      <c r="M522" s="29"/>
      <c r="N522" s="29"/>
    </row>
    <row r="523" spans="1:14" hidden="1" x14ac:dyDescent="0.25">
      <c r="A523" s="28" t="s">
        <v>837</v>
      </c>
      <c r="B523" s="28" t="s">
        <v>278</v>
      </c>
      <c r="C523" s="28" t="s">
        <v>815</v>
      </c>
      <c r="D523" s="28" t="s">
        <v>109</v>
      </c>
      <c r="E523" s="28" t="s">
        <v>280</v>
      </c>
      <c r="F523" s="30"/>
      <c r="G523" s="30"/>
      <c r="H523" s="30"/>
      <c r="I523" s="30"/>
      <c r="J523" s="30"/>
      <c r="K523" s="29"/>
      <c r="L523" s="29"/>
      <c r="M523" s="29"/>
      <c r="N523" s="29"/>
    </row>
    <row r="524" spans="1:14" hidden="1" x14ac:dyDescent="0.25">
      <c r="A524" s="28" t="s">
        <v>838</v>
      </c>
      <c r="B524" s="28" t="s">
        <v>278</v>
      </c>
      <c r="C524" s="28" t="s">
        <v>839</v>
      </c>
      <c r="D524" s="28" t="s">
        <v>109</v>
      </c>
      <c r="E524" s="28" t="s">
        <v>280</v>
      </c>
      <c r="F524" s="30"/>
      <c r="G524" s="30"/>
      <c r="H524" s="30"/>
      <c r="I524" s="30"/>
      <c r="J524" s="30"/>
      <c r="K524" s="29"/>
      <c r="L524" s="29"/>
      <c r="M524" s="29"/>
      <c r="N524" s="29"/>
    </row>
    <row r="525" spans="1:14" hidden="1" x14ac:dyDescent="0.25">
      <c r="A525" s="28" t="s">
        <v>840</v>
      </c>
      <c r="B525" s="28" t="s">
        <v>278</v>
      </c>
      <c r="C525" s="28" t="s">
        <v>841</v>
      </c>
      <c r="D525" s="28" t="s">
        <v>109</v>
      </c>
      <c r="E525" s="28" t="s">
        <v>280</v>
      </c>
      <c r="F525" s="30"/>
      <c r="G525" s="30"/>
      <c r="H525" s="30"/>
      <c r="I525" s="30"/>
      <c r="J525" s="30"/>
      <c r="K525" s="29"/>
      <c r="L525" s="29"/>
      <c r="M525" s="29"/>
      <c r="N525" s="29"/>
    </row>
    <row r="526" spans="1:14" hidden="1" x14ac:dyDescent="0.25">
      <c r="A526" s="28" t="s">
        <v>842</v>
      </c>
      <c r="B526" s="28" t="s">
        <v>278</v>
      </c>
      <c r="C526" s="28" t="s">
        <v>839</v>
      </c>
      <c r="D526" s="28" t="s">
        <v>109</v>
      </c>
      <c r="E526" s="28" t="s">
        <v>280</v>
      </c>
      <c r="F526" s="30"/>
      <c r="G526" s="30"/>
      <c r="H526" s="30"/>
      <c r="I526" s="30"/>
      <c r="J526" s="30"/>
      <c r="K526" s="29"/>
      <c r="L526" s="29"/>
      <c r="M526" s="29"/>
      <c r="N526" s="29"/>
    </row>
    <row r="527" spans="1:14" hidden="1" x14ac:dyDescent="0.25">
      <c r="A527" s="28" t="s">
        <v>14</v>
      </c>
      <c r="B527" s="28" t="s">
        <v>15</v>
      </c>
      <c r="C527" s="28" t="s">
        <v>16</v>
      </c>
      <c r="D527" s="28" t="s">
        <v>17</v>
      </c>
      <c r="E527" s="28" t="s">
        <v>1028</v>
      </c>
      <c r="F527" s="30"/>
      <c r="G527" s="30"/>
      <c r="H527" s="30"/>
      <c r="I527" s="30"/>
      <c r="J527" s="30"/>
      <c r="K527" s="29"/>
      <c r="L527" s="29"/>
      <c r="M527" s="29"/>
      <c r="N527" s="29"/>
    </row>
    <row r="528" spans="1:14" hidden="1" x14ac:dyDescent="0.25">
      <c r="A528" s="28" t="s">
        <v>19</v>
      </c>
      <c r="B528" s="28" t="s">
        <v>15</v>
      </c>
      <c r="C528" s="28" t="s">
        <v>16</v>
      </c>
      <c r="D528" s="28" t="s">
        <v>17</v>
      </c>
      <c r="E528" s="28" t="s">
        <v>1028</v>
      </c>
      <c r="F528" s="30"/>
      <c r="G528" s="30"/>
      <c r="H528" s="30"/>
      <c r="I528" s="30"/>
      <c r="J528" s="30"/>
      <c r="K528" s="29"/>
      <c r="L528" s="29"/>
      <c r="M528" s="29"/>
      <c r="N528" s="29"/>
    </row>
    <row r="529" spans="1:14" x14ac:dyDescent="0.25">
      <c r="A529" s="23" t="s">
        <v>847</v>
      </c>
      <c r="B529" s="23" t="s">
        <v>848</v>
      </c>
      <c r="C529" s="23" t="s">
        <v>849</v>
      </c>
      <c r="D529" s="23" t="s">
        <v>17</v>
      </c>
      <c r="E529" s="23" t="s">
        <v>1030</v>
      </c>
      <c r="F529" s="32">
        <v>1701</v>
      </c>
      <c r="G529" s="32">
        <v>1713</v>
      </c>
      <c r="H529" s="32">
        <v>2222</v>
      </c>
      <c r="I529" s="32">
        <v>3114</v>
      </c>
      <c r="J529" s="32">
        <v>3300</v>
      </c>
      <c r="K529" s="25">
        <f>ROUNDDOWN(J529*1.15,0)</f>
        <v>3795</v>
      </c>
      <c r="L529" s="25">
        <f>ROUNDDOWN(J529*1.3,0)</f>
        <v>4290</v>
      </c>
      <c r="M529" s="25">
        <f>ROUNDDOWN(J529*1.45,0)</f>
        <v>4785</v>
      </c>
      <c r="N529" s="25">
        <f>ROUNDDOWN(J529*1.6,0)</f>
        <v>5280</v>
      </c>
    </row>
    <row r="530" spans="1:14" hidden="1" x14ac:dyDescent="0.25">
      <c r="A530" s="28" t="s">
        <v>20</v>
      </c>
      <c r="B530" s="28" t="s">
        <v>15</v>
      </c>
      <c r="C530" s="28" t="s">
        <v>21</v>
      </c>
      <c r="D530" s="28" t="s">
        <v>17</v>
      </c>
      <c r="E530" s="28" t="s">
        <v>1028</v>
      </c>
      <c r="F530" s="30"/>
      <c r="G530" s="30"/>
      <c r="H530" s="30"/>
      <c r="I530" s="30"/>
      <c r="J530" s="30"/>
      <c r="K530" s="29">
        <f>ROUNDDOWN(J530*1.15,0)</f>
        <v>0</v>
      </c>
      <c r="L530" s="29">
        <f>ROUNDDOWN(J530*1.3,0)</f>
        <v>0</v>
      </c>
      <c r="M530" s="29">
        <f>ROUNDDOWN(J530*1.45,0)</f>
        <v>0</v>
      </c>
      <c r="N530" s="29">
        <f>ROUNDDOWN(J530*1.6,0)</f>
        <v>0</v>
      </c>
    </row>
    <row r="531" spans="1:14" hidden="1" x14ac:dyDescent="0.25">
      <c r="A531" s="28" t="s">
        <v>22</v>
      </c>
      <c r="B531" s="28" t="s">
        <v>15</v>
      </c>
      <c r="C531" s="28" t="s">
        <v>23</v>
      </c>
      <c r="D531" s="28" t="s">
        <v>17</v>
      </c>
      <c r="E531" s="28" t="s">
        <v>1028</v>
      </c>
      <c r="F531" s="30"/>
      <c r="G531" s="30"/>
      <c r="H531" s="30"/>
      <c r="I531" s="30"/>
      <c r="J531" s="30"/>
      <c r="K531" s="29">
        <f>ROUNDDOWN(J531*1.15,0)</f>
        <v>0</v>
      </c>
      <c r="L531" s="29">
        <f>ROUNDDOWN(J531*1.3,0)</f>
        <v>0</v>
      </c>
      <c r="M531" s="29">
        <f>ROUNDDOWN(J531*1.45,0)</f>
        <v>0</v>
      </c>
      <c r="N531" s="29">
        <f>ROUNDDOWN(J531*1.6,0)</f>
        <v>0</v>
      </c>
    </row>
    <row r="532" spans="1:14" hidden="1" x14ac:dyDescent="0.25">
      <c r="A532" s="28" t="s">
        <v>853</v>
      </c>
      <c r="B532" s="28" t="s">
        <v>278</v>
      </c>
      <c r="C532" s="28" t="s">
        <v>854</v>
      </c>
      <c r="D532" s="28" t="s">
        <v>100</v>
      </c>
      <c r="E532" s="28" t="s">
        <v>280</v>
      </c>
      <c r="F532" s="30"/>
      <c r="G532" s="30"/>
      <c r="H532" s="30"/>
      <c r="I532" s="30"/>
      <c r="J532" s="30"/>
      <c r="K532" s="29">
        <f>ROUNDDOWN(J532*1.15,0)</f>
        <v>0</v>
      </c>
      <c r="L532" s="29">
        <f>ROUNDDOWN(J532*1.3,0)</f>
        <v>0</v>
      </c>
      <c r="M532" s="29">
        <f>ROUNDDOWN(J532*1.45,0)</f>
        <v>0</v>
      </c>
      <c r="N532" s="29">
        <f>ROUNDDOWN(J532*1.6,0)</f>
        <v>0</v>
      </c>
    </row>
    <row r="533" spans="1:14" x14ac:dyDescent="0.25">
      <c r="A533" s="23" t="s">
        <v>855</v>
      </c>
      <c r="B533" s="23" t="s">
        <v>848</v>
      </c>
      <c r="C533" s="23" t="s">
        <v>856</v>
      </c>
      <c r="D533" s="23" t="s">
        <v>17</v>
      </c>
      <c r="E533" s="23" t="s">
        <v>1030</v>
      </c>
      <c r="F533" s="32">
        <v>1701</v>
      </c>
      <c r="G533" s="32">
        <v>1713</v>
      </c>
      <c r="H533" s="32">
        <v>2222</v>
      </c>
      <c r="I533" s="32">
        <v>3114</v>
      </c>
      <c r="J533" s="32">
        <v>3300</v>
      </c>
      <c r="K533" s="25">
        <f>ROUNDDOWN(J533*1.15,0)</f>
        <v>3795</v>
      </c>
      <c r="L533" s="25">
        <f>ROUNDDOWN(J533*1.3,0)</f>
        <v>4290</v>
      </c>
      <c r="M533" s="25">
        <f>ROUNDDOWN(J533*1.45,0)</f>
        <v>4785</v>
      </c>
      <c r="N533" s="25">
        <f>ROUNDDOWN(J533*1.6,0)</f>
        <v>5280</v>
      </c>
    </row>
    <row r="534" spans="1:14" hidden="1" x14ac:dyDescent="0.25">
      <c r="A534" s="28" t="s">
        <v>24</v>
      </c>
      <c r="B534" s="28" t="s">
        <v>15</v>
      </c>
      <c r="C534" s="28" t="s">
        <v>21</v>
      </c>
      <c r="D534" s="28" t="s">
        <v>17</v>
      </c>
      <c r="E534" s="28" t="s">
        <v>1028</v>
      </c>
      <c r="F534" s="30"/>
      <c r="G534" s="30"/>
      <c r="H534" s="30"/>
      <c r="I534" s="30"/>
      <c r="J534" s="30"/>
      <c r="K534" s="29"/>
      <c r="L534" s="29"/>
      <c r="M534" s="29"/>
      <c r="N534" s="29"/>
    </row>
    <row r="535" spans="1:14" hidden="1" x14ac:dyDescent="0.25">
      <c r="A535" s="28" t="s">
        <v>25</v>
      </c>
      <c r="B535" s="28" t="s">
        <v>15</v>
      </c>
      <c r="C535" s="28" t="s">
        <v>21</v>
      </c>
      <c r="D535" s="28" t="s">
        <v>17</v>
      </c>
      <c r="E535" s="28" t="s">
        <v>1028</v>
      </c>
      <c r="F535" s="30"/>
      <c r="G535" s="30"/>
      <c r="H535" s="30"/>
      <c r="I535" s="30"/>
      <c r="J535" s="30"/>
      <c r="K535" s="29"/>
      <c r="L535" s="29"/>
      <c r="M535" s="29"/>
      <c r="N535" s="29"/>
    </row>
    <row r="536" spans="1:14" hidden="1" x14ac:dyDescent="0.25">
      <c r="A536" s="28" t="s">
        <v>26</v>
      </c>
      <c r="B536" s="28" t="s">
        <v>15</v>
      </c>
      <c r="C536" s="28" t="s">
        <v>16</v>
      </c>
      <c r="D536" s="28" t="s">
        <v>17</v>
      </c>
      <c r="E536" s="28" t="s">
        <v>1028</v>
      </c>
      <c r="F536" s="30"/>
      <c r="G536" s="30"/>
      <c r="H536" s="30"/>
      <c r="I536" s="30"/>
      <c r="J536" s="30"/>
      <c r="K536" s="29"/>
      <c r="L536" s="29"/>
      <c r="M536" s="29"/>
      <c r="N536" s="29"/>
    </row>
    <row r="537" spans="1:14" hidden="1" x14ac:dyDescent="0.25">
      <c r="A537" s="28" t="s">
        <v>27</v>
      </c>
      <c r="B537" s="28" t="s">
        <v>15</v>
      </c>
      <c r="C537" s="28" t="s">
        <v>21</v>
      </c>
      <c r="D537" s="28" t="s">
        <v>17</v>
      </c>
      <c r="E537" s="28" t="s">
        <v>1028</v>
      </c>
      <c r="F537" s="30"/>
      <c r="G537" s="30"/>
      <c r="H537" s="30"/>
      <c r="I537" s="30"/>
      <c r="J537" s="30"/>
      <c r="K537" s="29"/>
      <c r="L537" s="29"/>
      <c r="M537" s="29"/>
      <c r="N537" s="29"/>
    </row>
    <row r="538" spans="1:14" x14ac:dyDescent="0.25">
      <c r="A538" s="23" t="s">
        <v>864</v>
      </c>
      <c r="B538" s="23" t="s">
        <v>848</v>
      </c>
      <c r="C538" s="23" t="s">
        <v>865</v>
      </c>
      <c r="D538" s="23" t="s">
        <v>17</v>
      </c>
      <c r="E538" s="23" t="s">
        <v>1030</v>
      </c>
      <c r="F538" s="32">
        <v>1701</v>
      </c>
      <c r="G538" s="32">
        <v>1713</v>
      </c>
      <c r="H538" s="32">
        <v>2222</v>
      </c>
      <c r="I538" s="32">
        <v>3114</v>
      </c>
      <c r="J538" s="32">
        <v>3300</v>
      </c>
      <c r="K538" s="25">
        <f>ROUNDDOWN(J538*1.15,0)</f>
        <v>3795</v>
      </c>
      <c r="L538" s="25">
        <f>ROUNDDOWN(J538*1.3,0)</f>
        <v>4290</v>
      </c>
      <c r="M538" s="25">
        <f>ROUNDDOWN(J538*1.45,0)</f>
        <v>4785</v>
      </c>
      <c r="N538" s="25">
        <f>ROUNDDOWN(J538*1.6,0)</f>
        <v>5280</v>
      </c>
    </row>
    <row r="539" spans="1:14" hidden="1" x14ac:dyDescent="0.25">
      <c r="A539" s="28" t="s">
        <v>28</v>
      </c>
      <c r="B539" s="28" t="s">
        <v>15</v>
      </c>
      <c r="C539" s="28" t="s">
        <v>16</v>
      </c>
      <c r="D539" s="28" t="s">
        <v>17</v>
      </c>
      <c r="E539" s="28" t="s">
        <v>1028</v>
      </c>
      <c r="F539" s="30"/>
      <c r="G539" s="30"/>
      <c r="H539" s="30"/>
      <c r="I539" s="30"/>
      <c r="J539" s="30"/>
      <c r="K539" s="29"/>
      <c r="L539" s="29"/>
      <c r="M539" s="29"/>
      <c r="N539" s="29"/>
    </row>
    <row r="540" spans="1:14" x14ac:dyDescent="0.25">
      <c r="A540" s="23" t="s">
        <v>867</v>
      </c>
      <c r="B540" s="23" t="s">
        <v>868</v>
      </c>
      <c r="C540" s="23" t="s">
        <v>869</v>
      </c>
      <c r="D540" s="23" t="s">
        <v>17</v>
      </c>
      <c r="E540" s="23" t="s">
        <v>1030</v>
      </c>
      <c r="F540" s="32">
        <v>1701</v>
      </c>
      <c r="G540" s="32">
        <v>1713</v>
      </c>
      <c r="H540" s="32">
        <v>2222</v>
      </c>
      <c r="I540" s="32">
        <v>3114</v>
      </c>
      <c r="J540" s="32">
        <v>3300</v>
      </c>
      <c r="K540" s="25">
        <f>ROUNDDOWN(J540*1.15,0)</f>
        <v>3795</v>
      </c>
      <c r="L540" s="25">
        <f>ROUNDDOWN(J540*1.3,0)</f>
        <v>4290</v>
      </c>
      <c r="M540" s="25">
        <f>ROUNDDOWN(J540*1.45,0)</f>
        <v>4785</v>
      </c>
      <c r="N540" s="25">
        <f>ROUNDDOWN(J540*1.6,0)</f>
        <v>5280</v>
      </c>
    </row>
    <row r="541" spans="1:14" hidden="1" x14ac:dyDescent="0.25">
      <c r="A541" s="28" t="s">
        <v>29</v>
      </c>
      <c r="B541" s="28" t="s">
        <v>15</v>
      </c>
      <c r="C541" s="28" t="s">
        <v>21</v>
      </c>
      <c r="D541" s="28" t="s">
        <v>17</v>
      </c>
      <c r="E541" s="28" t="s">
        <v>1028</v>
      </c>
      <c r="F541" s="30"/>
      <c r="G541" s="30"/>
      <c r="H541" s="30"/>
      <c r="I541" s="30"/>
      <c r="J541" s="30"/>
      <c r="K541" s="29"/>
      <c r="L541" s="29"/>
      <c r="M541" s="29"/>
      <c r="N541" s="29"/>
    </row>
    <row r="542" spans="1:14" x14ac:dyDescent="0.25">
      <c r="A542" s="23" t="s">
        <v>871</v>
      </c>
      <c r="B542" s="23" t="s">
        <v>848</v>
      </c>
      <c r="C542" s="23" t="s">
        <v>872</v>
      </c>
      <c r="D542" s="23" t="s">
        <v>17</v>
      </c>
      <c r="E542" s="23" t="s">
        <v>1030</v>
      </c>
      <c r="F542" s="32">
        <v>1701</v>
      </c>
      <c r="G542" s="32">
        <v>1713</v>
      </c>
      <c r="H542" s="32">
        <v>2222</v>
      </c>
      <c r="I542" s="32">
        <v>3114</v>
      </c>
      <c r="J542" s="32">
        <v>3300</v>
      </c>
      <c r="K542" s="25">
        <f>ROUNDDOWN(J542*1.15,0)</f>
        <v>3795</v>
      </c>
      <c r="L542" s="25">
        <f>ROUNDDOWN(J542*1.3,0)</f>
        <v>4290</v>
      </c>
      <c r="M542" s="25">
        <f>ROUNDDOWN(J542*1.45,0)</f>
        <v>4785</v>
      </c>
      <c r="N542" s="25">
        <f>ROUNDDOWN(J542*1.6,0)</f>
        <v>5280</v>
      </c>
    </row>
    <row r="543" spans="1:14" hidden="1" x14ac:dyDescent="0.25">
      <c r="A543" s="28" t="s">
        <v>873</v>
      </c>
      <c r="B543" s="28" t="s">
        <v>278</v>
      </c>
      <c r="C543" s="28" t="s">
        <v>854</v>
      </c>
      <c r="D543" s="28" t="s">
        <v>100</v>
      </c>
      <c r="E543" s="28" t="s">
        <v>280</v>
      </c>
      <c r="F543" s="30"/>
      <c r="G543" s="30"/>
      <c r="H543" s="30"/>
      <c r="I543" s="30"/>
      <c r="J543" s="30"/>
      <c r="K543" s="29"/>
      <c r="L543" s="29"/>
      <c r="M543" s="29"/>
      <c r="N543" s="29"/>
    </row>
    <row r="544" spans="1:14" hidden="1" x14ac:dyDescent="0.25">
      <c r="A544" s="28" t="s">
        <v>30</v>
      </c>
      <c r="B544" s="28" t="s">
        <v>15</v>
      </c>
      <c r="C544" s="28" t="s">
        <v>16</v>
      </c>
      <c r="D544" s="28" t="s">
        <v>17</v>
      </c>
      <c r="E544" s="28" t="s">
        <v>1028</v>
      </c>
      <c r="F544" s="30"/>
      <c r="G544" s="30"/>
      <c r="H544" s="30"/>
      <c r="I544" s="30"/>
      <c r="J544" s="30"/>
      <c r="K544" s="29"/>
      <c r="L544" s="29"/>
      <c r="M544" s="29"/>
      <c r="N544" s="29"/>
    </row>
    <row r="545" spans="1:14" hidden="1" x14ac:dyDescent="0.25">
      <c r="A545" s="28" t="s">
        <v>31</v>
      </c>
      <c r="B545" s="28" t="s">
        <v>15</v>
      </c>
      <c r="C545" s="28" t="s">
        <v>16</v>
      </c>
      <c r="D545" s="28" t="s">
        <v>17</v>
      </c>
      <c r="E545" s="28" t="s">
        <v>1028</v>
      </c>
      <c r="F545" s="30"/>
      <c r="G545" s="30"/>
      <c r="H545" s="30"/>
      <c r="I545" s="30"/>
      <c r="J545" s="30"/>
      <c r="K545" s="29"/>
      <c r="L545" s="29"/>
      <c r="M545" s="29"/>
      <c r="N545" s="29"/>
    </row>
    <row r="546" spans="1:14" hidden="1" x14ac:dyDescent="0.25">
      <c r="A546" s="28" t="s">
        <v>32</v>
      </c>
      <c r="B546" s="28" t="s">
        <v>15</v>
      </c>
      <c r="C546" s="28" t="s">
        <v>16</v>
      </c>
      <c r="D546" s="28" t="s">
        <v>17</v>
      </c>
      <c r="E546" s="28" t="s">
        <v>1028</v>
      </c>
      <c r="F546" s="30"/>
      <c r="G546" s="30"/>
      <c r="H546" s="30"/>
      <c r="I546" s="30"/>
      <c r="J546" s="30"/>
      <c r="K546" s="29"/>
      <c r="L546" s="29"/>
      <c r="M546" s="29"/>
      <c r="N546" s="29"/>
    </row>
    <row r="547" spans="1:14" hidden="1" x14ac:dyDescent="0.25">
      <c r="A547" s="28" t="s">
        <v>33</v>
      </c>
      <c r="B547" s="28" t="s">
        <v>15</v>
      </c>
      <c r="C547" s="28" t="s">
        <v>23</v>
      </c>
      <c r="D547" s="28" t="s">
        <v>17</v>
      </c>
      <c r="E547" s="28" t="s">
        <v>1028</v>
      </c>
      <c r="F547" s="30"/>
      <c r="G547" s="30"/>
      <c r="H547" s="30"/>
      <c r="I547" s="30"/>
      <c r="J547" s="30"/>
      <c r="K547" s="29"/>
      <c r="L547" s="29"/>
      <c r="M547" s="29"/>
      <c r="N547" s="29"/>
    </row>
    <row r="548" spans="1:14" x14ac:dyDescent="0.25">
      <c r="A548" s="23" t="s">
        <v>882</v>
      </c>
      <c r="B548" s="23" t="s">
        <v>868</v>
      </c>
      <c r="C548" s="23" t="s">
        <v>869</v>
      </c>
      <c r="D548" s="23" t="s">
        <v>17</v>
      </c>
      <c r="E548" s="23" t="s">
        <v>1030</v>
      </c>
      <c r="F548" s="32">
        <v>1701</v>
      </c>
      <c r="G548" s="32">
        <v>1713</v>
      </c>
      <c r="H548" s="32">
        <v>2222</v>
      </c>
      <c r="I548" s="32">
        <v>3114</v>
      </c>
      <c r="J548" s="32">
        <v>3300</v>
      </c>
      <c r="K548" s="25">
        <f>ROUNDDOWN(J548*1.15,0)</f>
        <v>3795</v>
      </c>
      <c r="L548" s="25">
        <f>ROUNDDOWN(J548*1.3,0)</f>
        <v>4290</v>
      </c>
      <c r="M548" s="25">
        <f>ROUNDDOWN(J548*1.45,0)</f>
        <v>4785</v>
      </c>
      <c r="N548" s="25">
        <f>ROUNDDOWN(J548*1.6,0)</f>
        <v>5280</v>
      </c>
    </row>
    <row r="549" spans="1:14" x14ac:dyDescent="0.25">
      <c r="A549" s="23" t="s">
        <v>883</v>
      </c>
      <c r="B549" s="23" t="s">
        <v>848</v>
      </c>
      <c r="C549" s="23" t="s">
        <v>884</v>
      </c>
      <c r="D549" s="23" t="s">
        <v>17</v>
      </c>
      <c r="E549" s="23" t="s">
        <v>1030</v>
      </c>
      <c r="F549" s="32">
        <v>1701</v>
      </c>
      <c r="G549" s="32">
        <v>1713</v>
      </c>
      <c r="H549" s="32">
        <v>2222</v>
      </c>
      <c r="I549" s="32">
        <v>3114</v>
      </c>
      <c r="J549" s="32">
        <v>3300</v>
      </c>
      <c r="K549" s="25">
        <f>ROUNDDOWN(J549*1.15,0)</f>
        <v>3795</v>
      </c>
      <c r="L549" s="25">
        <f>ROUNDDOWN(J549*1.3,0)</f>
        <v>4290</v>
      </c>
      <c r="M549" s="25">
        <f>ROUNDDOWN(J549*1.45,0)</f>
        <v>4785</v>
      </c>
      <c r="N549" s="25">
        <f>ROUNDDOWN(J549*1.6,0)</f>
        <v>5280</v>
      </c>
    </row>
    <row r="550" spans="1:14" hidden="1" x14ac:dyDescent="0.25">
      <c r="A550" s="28" t="s">
        <v>885</v>
      </c>
      <c r="B550" s="28" t="s">
        <v>278</v>
      </c>
      <c r="C550" s="28" t="s">
        <v>854</v>
      </c>
      <c r="D550" s="28" t="s">
        <v>100</v>
      </c>
      <c r="E550" s="28" t="s">
        <v>280</v>
      </c>
      <c r="F550" s="30"/>
      <c r="G550" s="30"/>
      <c r="H550" s="30"/>
      <c r="I550" s="30"/>
      <c r="J550" s="30"/>
      <c r="K550" s="29"/>
      <c r="L550" s="29"/>
      <c r="M550" s="29"/>
      <c r="N550" s="29"/>
    </row>
    <row r="551" spans="1:14" x14ac:dyDescent="0.25">
      <c r="A551" s="23" t="s">
        <v>886</v>
      </c>
      <c r="B551" s="23" t="s">
        <v>848</v>
      </c>
      <c r="C551" s="23" t="s">
        <v>884</v>
      </c>
      <c r="D551" s="23" t="s">
        <v>17</v>
      </c>
      <c r="E551" s="23" t="s">
        <v>1030</v>
      </c>
      <c r="F551" s="32">
        <v>1701</v>
      </c>
      <c r="G551" s="32">
        <v>1713</v>
      </c>
      <c r="H551" s="32">
        <v>2222</v>
      </c>
      <c r="I551" s="32">
        <v>3114</v>
      </c>
      <c r="J551" s="32">
        <v>3300</v>
      </c>
      <c r="K551" s="25">
        <f>ROUNDDOWN(J551*1.15,0)</f>
        <v>3795</v>
      </c>
      <c r="L551" s="25">
        <f>ROUNDDOWN(J551*1.3,0)</f>
        <v>4290</v>
      </c>
      <c r="M551" s="25">
        <f>ROUNDDOWN(J551*1.45,0)</f>
        <v>4785</v>
      </c>
      <c r="N551" s="25">
        <f>ROUNDDOWN(J551*1.6,0)</f>
        <v>5280</v>
      </c>
    </row>
    <row r="552" spans="1:14" hidden="1" x14ac:dyDescent="0.25">
      <c r="A552" s="28" t="s">
        <v>34</v>
      </c>
      <c r="B552" s="28" t="s">
        <v>15</v>
      </c>
      <c r="C552" s="28" t="s">
        <v>21</v>
      </c>
      <c r="D552" s="28" t="s">
        <v>17</v>
      </c>
      <c r="E552" s="28" t="s">
        <v>1028</v>
      </c>
      <c r="F552" s="30"/>
      <c r="G552" s="30"/>
      <c r="H552" s="30"/>
      <c r="I552" s="30"/>
      <c r="J552" s="30"/>
      <c r="K552" s="29"/>
      <c r="L552" s="29"/>
      <c r="M552" s="29"/>
      <c r="N552" s="29"/>
    </row>
    <row r="553" spans="1:14" x14ac:dyDescent="0.25">
      <c r="A553" s="23" t="s">
        <v>889</v>
      </c>
      <c r="B553" s="23" t="s">
        <v>848</v>
      </c>
      <c r="C553" s="23" t="s">
        <v>890</v>
      </c>
      <c r="D553" s="23" t="s">
        <v>17</v>
      </c>
      <c r="E553" s="23" t="s">
        <v>1030</v>
      </c>
      <c r="F553" s="32">
        <v>1701</v>
      </c>
      <c r="G553" s="32">
        <v>1713</v>
      </c>
      <c r="H553" s="32">
        <v>2222</v>
      </c>
      <c r="I553" s="32">
        <v>3114</v>
      </c>
      <c r="J553" s="32">
        <v>3300</v>
      </c>
      <c r="K553" s="25">
        <f>ROUNDDOWN(J553*1.15,0)</f>
        <v>3795</v>
      </c>
      <c r="L553" s="25">
        <f>ROUNDDOWN(J553*1.3,0)</f>
        <v>4290</v>
      </c>
      <c r="M553" s="25">
        <f>ROUNDDOWN(J553*1.45,0)</f>
        <v>4785</v>
      </c>
      <c r="N553" s="25">
        <f>ROUNDDOWN(J553*1.6,0)</f>
        <v>5280</v>
      </c>
    </row>
    <row r="554" spans="1:14" hidden="1" x14ac:dyDescent="0.25">
      <c r="A554" s="28" t="s">
        <v>891</v>
      </c>
      <c r="B554" s="28" t="s">
        <v>278</v>
      </c>
      <c r="C554" s="28" t="s">
        <v>854</v>
      </c>
      <c r="D554" s="28" t="s">
        <v>100</v>
      </c>
      <c r="E554" s="28" t="s">
        <v>280</v>
      </c>
      <c r="F554" s="30"/>
      <c r="G554" s="30"/>
      <c r="H554" s="30"/>
      <c r="I554" s="30"/>
      <c r="J554" s="30"/>
      <c r="K554" s="29"/>
      <c r="L554" s="29"/>
      <c r="M554" s="29"/>
      <c r="N554" s="29"/>
    </row>
    <row r="555" spans="1:14" x14ac:dyDescent="0.25">
      <c r="A555" s="23" t="s">
        <v>892</v>
      </c>
      <c r="B555" s="23" t="s">
        <v>868</v>
      </c>
      <c r="C555" s="23" t="s">
        <v>869</v>
      </c>
      <c r="D555" s="23" t="s">
        <v>17</v>
      </c>
      <c r="E555" s="23" t="s">
        <v>1030</v>
      </c>
      <c r="F555" s="32">
        <v>1701</v>
      </c>
      <c r="G555" s="32">
        <v>1713</v>
      </c>
      <c r="H555" s="32">
        <v>2222</v>
      </c>
      <c r="I555" s="32">
        <v>3114</v>
      </c>
      <c r="J555" s="32">
        <v>3300</v>
      </c>
      <c r="K555" s="25">
        <f>ROUNDDOWN(J555*1.15,0)</f>
        <v>3795</v>
      </c>
      <c r="L555" s="25">
        <f>ROUNDDOWN(J555*1.3,0)</f>
        <v>4290</v>
      </c>
      <c r="M555" s="25">
        <f>ROUNDDOWN(J555*1.45,0)</f>
        <v>4785</v>
      </c>
      <c r="N555" s="25">
        <f>ROUNDDOWN(J555*1.6,0)</f>
        <v>5280</v>
      </c>
    </row>
    <row r="556" spans="1:14" hidden="1" x14ac:dyDescent="0.25">
      <c r="A556" s="28" t="s">
        <v>35</v>
      </c>
      <c r="B556" s="28" t="s">
        <v>15</v>
      </c>
      <c r="C556" s="28" t="s">
        <v>36</v>
      </c>
      <c r="D556" s="28" t="s">
        <v>17</v>
      </c>
      <c r="E556" s="28" t="s">
        <v>1028</v>
      </c>
      <c r="F556" s="30"/>
      <c r="G556" s="30"/>
      <c r="H556" s="30"/>
      <c r="I556" s="30"/>
      <c r="J556" s="30"/>
      <c r="K556" s="29"/>
      <c r="L556" s="29"/>
      <c r="M556" s="29"/>
      <c r="N556" s="29"/>
    </row>
    <row r="557" spans="1:14" hidden="1" x14ac:dyDescent="0.25">
      <c r="A557" s="28" t="s">
        <v>37</v>
      </c>
      <c r="B557" s="28" t="s">
        <v>15</v>
      </c>
      <c r="C557" s="28" t="s">
        <v>36</v>
      </c>
      <c r="D557" s="28" t="s">
        <v>17</v>
      </c>
      <c r="E557" s="28" t="s">
        <v>1028</v>
      </c>
      <c r="F557" s="30"/>
      <c r="G557" s="30"/>
      <c r="H557" s="30"/>
      <c r="I557" s="30"/>
      <c r="J557" s="30"/>
      <c r="K557" s="29"/>
      <c r="L557" s="29"/>
      <c r="M557" s="29"/>
      <c r="N557" s="29"/>
    </row>
    <row r="558" spans="1:14" x14ac:dyDescent="0.25">
      <c r="A558" s="23" t="s">
        <v>898</v>
      </c>
      <c r="B558" s="23" t="s">
        <v>15</v>
      </c>
      <c r="C558" s="23" t="s">
        <v>899</v>
      </c>
      <c r="D558" s="23" t="s">
        <v>17</v>
      </c>
      <c r="E558" s="23" t="s">
        <v>1030</v>
      </c>
      <c r="F558" s="24">
        <v>1739</v>
      </c>
      <c r="G558" s="24">
        <v>1788</v>
      </c>
      <c r="H558" s="24">
        <v>2346</v>
      </c>
      <c r="I558" s="24">
        <v>2879</v>
      </c>
      <c r="J558" s="24">
        <v>3308</v>
      </c>
      <c r="K558" s="25">
        <f>ROUNDDOWN(J558*1.15,0)</f>
        <v>3804</v>
      </c>
      <c r="L558" s="25">
        <f>ROUNDDOWN(J558*1.3,0)</f>
        <v>4300</v>
      </c>
      <c r="M558" s="25">
        <f>ROUNDDOWN(J558*1.45,0)</f>
        <v>4796</v>
      </c>
      <c r="N558" s="25">
        <f>ROUNDDOWN(J558*1.6,0)</f>
        <v>5292</v>
      </c>
    </row>
    <row r="559" spans="1:14" hidden="1" x14ac:dyDescent="0.25">
      <c r="A559" s="28" t="s">
        <v>38</v>
      </c>
      <c r="B559" s="28" t="s">
        <v>15</v>
      </c>
      <c r="C559" s="28" t="s">
        <v>36</v>
      </c>
      <c r="D559" s="28" t="s">
        <v>17</v>
      </c>
      <c r="E559" s="28" t="s">
        <v>1028</v>
      </c>
      <c r="F559" s="30"/>
      <c r="G559" s="30"/>
      <c r="H559" s="30"/>
      <c r="I559" s="30"/>
      <c r="J559" s="30"/>
      <c r="K559" s="29"/>
      <c r="L559" s="29"/>
      <c r="M559" s="29"/>
      <c r="N559" s="29"/>
    </row>
    <row r="560" spans="1:14" x14ac:dyDescent="0.25">
      <c r="A560" s="26" t="s">
        <v>901</v>
      </c>
      <c r="B560" s="23" t="s">
        <v>15</v>
      </c>
      <c r="C560" s="23" t="s">
        <v>902</v>
      </c>
      <c r="D560" s="23" t="s">
        <v>17</v>
      </c>
      <c r="E560" s="23" t="s">
        <v>1030</v>
      </c>
      <c r="F560" s="24">
        <v>1739</v>
      </c>
      <c r="G560" s="24">
        <v>1788</v>
      </c>
      <c r="H560" s="24">
        <v>2346</v>
      </c>
      <c r="I560" s="24">
        <v>2879</v>
      </c>
      <c r="J560" s="24">
        <v>3308</v>
      </c>
      <c r="K560" s="25">
        <f>ROUNDDOWN(J560*1.15,0)</f>
        <v>3804</v>
      </c>
      <c r="L560" s="25">
        <f>ROUNDDOWN(J560*1.3,0)</f>
        <v>4300</v>
      </c>
      <c r="M560" s="25">
        <f>ROUNDDOWN(J560*1.45,0)</f>
        <v>4796</v>
      </c>
      <c r="N560" s="25">
        <f>ROUNDDOWN(J560*1.6,0)</f>
        <v>5292</v>
      </c>
    </row>
    <row r="561" spans="1:14" hidden="1" x14ac:dyDescent="0.25">
      <c r="A561" s="28" t="s">
        <v>39</v>
      </c>
      <c r="B561" s="28" t="s">
        <v>15</v>
      </c>
      <c r="C561" s="28" t="s">
        <v>36</v>
      </c>
      <c r="D561" s="28" t="s">
        <v>17</v>
      </c>
      <c r="E561" s="28" t="s">
        <v>1028</v>
      </c>
      <c r="F561" s="30"/>
      <c r="G561" s="30"/>
      <c r="H561" s="30"/>
      <c r="I561" s="30"/>
      <c r="J561" s="30"/>
      <c r="K561" s="29"/>
      <c r="L561" s="29"/>
      <c r="M561" s="29"/>
      <c r="N561" s="29"/>
    </row>
    <row r="562" spans="1:14" hidden="1" x14ac:dyDescent="0.25">
      <c r="A562" s="28" t="s">
        <v>40</v>
      </c>
      <c r="B562" s="28" t="s">
        <v>15</v>
      </c>
      <c r="C562" s="28" t="s">
        <v>36</v>
      </c>
      <c r="D562" s="28" t="s">
        <v>17</v>
      </c>
      <c r="E562" s="28" t="s">
        <v>1028</v>
      </c>
      <c r="F562" s="30"/>
      <c r="G562" s="30"/>
      <c r="H562" s="30"/>
      <c r="I562" s="30"/>
      <c r="J562" s="30"/>
      <c r="K562" s="29"/>
      <c r="L562" s="29"/>
      <c r="M562" s="29"/>
      <c r="N562" s="29"/>
    </row>
    <row r="563" spans="1:14" hidden="1" x14ac:dyDescent="0.25">
      <c r="A563" s="28" t="s">
        <v>41</v>
      </c>
      <c r="B563" s="28" t="s">
        <v>15</v>
      </c>
      <c r="C563" s="28" t="s">
        <v>36</v>
      </c>
      <c r="D563" s="28" t="s">
        <v>17</v>
      </c>
      <c r="E563" s="28" t="s">
        <v>1028</v>
      </c>
      <c r="F563" s="30"/>
      <c r="G563" s="30"/>
      <c r="H563" s="30"/>
      <c r="I563" s="30"/>
      <c r="J563" s="30"/>
      <c r="K563" s="29"/>
      <c r="L563" s="29"/>
      <c r="M563" s="29"/>
      <c r="N563" s="29"/>
    </row>
    <row r="564" spans="1:14" hidden="1" x14ac:dyDescent="0.25">
      <c r="A564" s="28" t="s">
        <v>42</v>
      </c>
      <c r="B564" s="28" t="s">
        <v>15</v>
      </c>
      <c r="C564" s="28" t="s">
        <v>43</v>
      </c>
      <c r="D564" s="28" t="s">
        <v>17</v>
      </c>
      <c r="E564" s="28" t="s">
        <v>1028</v>
      </c>
      <c r="F564" s="30"/>
      <c r="G564" s="30"/>
      <c r="H564" s="30"/>
      <c r="I564" s="30"/>
      <c r="J564" s="30"/>
      <c r="K564" s="29"/>
      <c r="L564" s="29"/>
      <c r="M564" s="29"/>
      <c r="N564" s="29"/>
    </row>
    <row r="565" spans="1:14" hidden="1" x14ac:dyDescent="0.25">
      <c r="A565" s="28" t="s">
        <v>44</v>
      </c>
      <c r="B565" s="28" t="s">
        <v>15</v>
      </c>
      <c r="C565" s="28" t="s">
        <v>43</v>
      </c>
      <c r="D565" s="28" t="s">
        <v>17</v>
      </c>
      <c r="E565" s="28" t="s">
        <v>1028</v>
      </c>
      <c r="F565" s="30"/>
      <c r="G565" s="30"/>
      <c r="H565" s="30"/>
      <c r="I565" s="30"/>
      <c r="J565" s="30"/>
      <c r="K565" s="29"/>
      <c r="L565" s="29"/>
      <c r="M565" s="29"/>
      <c r="N565" s="29"/>
    </row>
    <row r="566" spans="1:14" hidden="1" x14ac:dyDescent="0.25">
      <c r="A566" s="28" t="s">
        <v>45</v>
      </c>
      <c r="B566" s="28" t="s">
        <v>15</v>
      </c>
      <c r="C566" s="28" t="s">
        <v>43</v>
      </c>
      <c r="D566" s="28" t="s">
        <v>17</v>
      </c>
      <c r="E566" s="28" t="s">
        <v>1028</v>
      </c>
      <c r="F566" s="30"/>
      <c r="G566" s="30"/>
      <c r="H566" s="30"/>
      <c r="I566" s="30"/>
      <c r="J566" s="30"/>
      <c r="K566" s="29"/>
      <c r="L566" s="29"/>
      <c r="M566" s="29"/>
      <c r="N566" s="29"/>
    </row>
    <row r="567" spans="1:14" x14ac:dyDescent="0.25">
      <c r="A567" s="23" t="s">
        <v>918</v>
      </c>
      <c r="B567" s="23" t="s">
        <v>15</v>
      </c>
      <c r="C567" s="23" t="s">
        <v>919</v>
      </c>
      <c r="D567" s="23" t="s">
        <v>17</v>
      </c>
      <c r="E567" s="23" t="s">
        <v>1030</v>
      </c>
      <c r="F567" s="24">
        <v>1739</v>
      </c>
      <c r="G567" s="24">
        <v>1788</v>
      </c>
      <c r="H567" s="24">
        <v>2346</v>
      </c>
      <c r="I567" s="24">
        <v>2879</v>
      </c>
      <c r="J567" s="24">
        <v>3308</v>
      </c>
      <c r="K567" s="25">
        <f>ROUNDDOWN(J567*1.15,0)</f>
        <v>3804</v>
      </c>
      <c r="L567" s="25">
        <f>ROUNDDOWN(J567*1.3,0)</f>
        <v>4300</v>
      </c>
      <c r="M567" s="25">
        <f>ROUNDDOWN(J567*1.45,0)</f>
        <v>4796</v>
      </c>
      <c r="N567" s="25">
        <f>ROUNDDOWN(J567*1.6,0)</f>
        <v>5292</v>
      </c>
    </row>
    <row r="568" spans="1:14" x14ac:dyDescent="0.25">
      <c r="A568" s="23" t="s">
        <v>934</v>
      </c>
      <c r="B568" s="23" t="s">
        <v>15</v>
      </c>
      <c r="C568" s="23" t="s">
        <v>935</v>
      </c>
      <c r="D568" s="23" t="s">
        <v>17</v>
      </c>
      <c r="E568" s="23" t="s">
        <v>1030</v>
      </c>
      <c r="F568" s="24">
        <v>1739</v>
      </c>
      <c r="G568" s="24">
        <v>1788</v>
      </c>
      <c r="H568" s="24">
        <v>2346</v>
      </c>
      <c r="I568" s="24">
        <v>2879</v>
      </c>
      <c r="J568" s="24">
        <v>3308</v>
      </c>
      <c r="K568" s="25">
        <f>ROUNDDOWN(J568*1.15,0)</f>
        <v>3804</v>
      </c>
      <c r="L568" s="25">
        <f>ROUNDDOWN(J568*1.3,0)</f>
        <v>4300</v>
      </c>
      <c r="M568" s="25">
        <f>ROUNDDOWN(J568*1.45,0)</f>
        <v>4796</v>
      </c>
      <c r="N568" s="25">
        <f>ROUNDDOWN(J568*1.6,0)</f>
        <v>5292</v>
      </c>
    </row>
    <row r="569" spans="1:14" hidden="1" x14ac:dyDescent="0.25">
      <c r="A569" s="28" t="s">
        <v>46</v>
      </c>
      <c r="B569" s="28" t="s">
        <v>15</v>
      </c>
      <c r="C569" s="28" t="s">
        <v>23</v>
      </c>
      <c r="D569" s="28" t="s">
        <v>17</v>
      </c>
      <c r="E569" s="28" t="s">
        <v>1028</v>
      </c>
      <c r="F569" s="30"/>
      <c r="G569" s="30"/>
      <c r="H569" s="30"/>
      <c r="I569" s="30"/>
      <c r="J569" s="30"/>
      <c r="K569" s="29"/>
      <c r="L569" s="29"/>
      <c r="M569" s="29"/>
      <c r="N569" s="29"/>
    </row>
    <row r="570" spans="1:14" x14ac:dyDescent="0.25">
      <c r="A570" s="23" t="s">
        <v>927</v>
      </c>
      <c r="B570" s="23" t="s">
        <v>15</v>
      </c>
      <c r="C570" s="23" t="s">
        <v>928</v>
      </c>
      <c r="D570" s="23" t="s">
        <v>17</v>
      </c>
      <c r="E570" s="23" t="s">
        <v>1030</v>
      </c>
      <c r="F570" s="24">
        <v>1739</v>
      </c>
      <c r="G570" s="24">
        <v>1788</v>
      </c>
      <c r="H570" s="24">
        <v>2346</v>
      </c>
      <c r="I570" s="24">
        <v>2879</v>
      </c>
      <c r="J570" s="24">
        <v>3308</v>
      </c>
      <c r="K570" s="25">
        <f>ROUNDDOWN(J570*1.15,0)</f>
        <v>3804</v>
      </c>
      <c r="L570" s="25">
        <f>ROUNDDOWN(J570*1.3,0)</f>
        <v>4300</v>
      </c>
      <c r="M570" s="25">
        <f>ROUNDDOWN(J570*1.45,0)</f>
        <v>4796</v>
      </c>
      <c r="N570" s="25">
        <f>ROUNDDOWN(J570*1.6,0)</f>
        <v>5292</v>
      </c>
    </row>
    <row r="571" spans="1:14" x14ac:dyDescent="0.25">
      <c r="A571" s="23" t="s">
        <v>929</v>
      </c>
      <c r="B571" s="23" t="s">
        <v>15</v>
      </c>
      <c r="C571" s="23" t="s">
        <v>928</v>
      </c>
      <c r="D571" s="23" t="s">
        <v>17</v>
      </c>
      <c r="E571" s="23" t="s">
        <v>1030</v>
      </c>
      <c r="F571" s="24">
        <v>1739</v>
      </c>
      <c r="G571" s="24">
        <v>1788</v>
      </c>
      <c r="H571" s="24">
        <v>2346</v>
      </c>
      <c r="I571" s="24">
        <v>2879</v>
      </c>
      <c r="J571" s="24">
        <v>3308</v>
      </c>
      <c r="K571" s="25">
        <f>ROUNDDOWN(J571*1.15,0)</f>
        <v>3804</v>
      </c>
      <c r="L571" s="25">
        <f>ROUNDDOWN(J571*1.3,0)</f>
        <v>4300</v>
      </c>
      <c r="M571" s="25">
        <f>ROUNDDOWN(J571*1.45,0)</f>
        <v>4796</v>
      </c>
      <c r="N571" s="25">
        <f>ROUNDDOWN(J571*1.6,0)</f>
        <v>5292</v>
      </c>
    </row>
    <row r="572" spans="1:14" hidden="1" x14ac:dyDescent="0.25">
      <c r="A572" s="28" t="s">
        <v>47</v>
      </c>
      <c r="B572" s="28" t="s">
        <v>15</v>
      </c>
      <c r="C572" s="28" t="s">
        <v>36</v>
      </c>
      <c r="D572" s="28" t="s">
        <v>17</v>
      </c>
      <c r="E572" s="28" t="s">
        <v>1028</v>
      </c>
      <c r="F572" s="30"/>
      <c r="G572" s="30"/>
      <c r="H572" s="30"/>
      <c r="I572" s="30"/>
      <c r="J572" s="30"/>
      <c r="K572" s="29"/>
      <c r="L572" s="29"/>
      <c r="M572" s="29"/>
      <c r="N572" s="29"/>
    </row>
    <row r="573" spans="1:14" hidden="1" x14ac:dyDescent="0.25">
      <c r="A573" s="28" t="s">
        <v>48</v>
      </c>
      <c r="B573" s="28" t="s">
        <v>15</v>
      </c>
      <c r="C573" s="28" t="s">
        <v>36</v>
      </c>
      <c r="D573" s="28" t="s">
        <v>17</v>
      </c>
      <c r="E573" s="28" t="s">
        <v>1028</v>
      </c>
      <c r="F573" s="30"/>
      <c r="G573" s="30"/>
      <c r="H573" s="30"/>
      <c r="I573" s="30"/>
      <c r="J573" s="30"/>
      <c r="K573" s="29"/>
      <c r="L573" s="29"/>
      <c r="M573" s="29"/>
      <c r="N573" s="29"/>
    </row>
    <row r="574" spans="1:14" hidden="1" x14ac:dyDescent="0.25">
      <c r="A574" s="28" t="s">
        <v>49</v>
      </c>
      <c r="B574" s="28" t="s">
        <v>15</v>
      </c>
      <c r="C574" s="28" t="s">
        <v>50</v>
      </c>
      <c r="D574" s="28" t="s">
        <v>17</v>
      </c>
      <c r="E574" s="28" t="s">
        <v>1028</v>
      </c>
      <c r="F574" s="30"/>
      <c r="G574" s="30"/>
      <c r="H574" s="30"/>
      <c r="I574" s="30"/>
      <c r="J574" s="30"/>
      <c r="K574" s="29"/>
      <c r="L574" s="29"/>
      <c r="M574" s="29"/>
      <c r="N574" s="29"/>
    </row>
    <row r="575" spans="1:14" x14ac:dyDescent="0.25">
      <c r="A575" s="23" t="s">
        <v>913</v>
      </c>
      <c r="B575" s="23" t="s">
        <v>15</v>
      </c>
      <c r="C575" s="23" t="s">
        <v>902</v>
      </c>
      <c r="D575" s="23" t="s">
        <v>17</v>
      </c>
      <c r="E575" s="23" t="s">
        <v>1030</v>
      </c>
      <c r="F575" s="24">
        <v>1739</v>
      </c>
      <c r="G575" s="24">
        <v>1788</v>
      </c>
      <c r="H575" s="24">
        <v>2346</v>
      </c>
      <c r="I575" s="24">
        <v>2879</v>
      </c>
      <c r="J575" s="24">
        <v>3308</v>
      </c>
      <c r="K575" s="25">
        <f>ROUNDDOWN(J575*1.15,0)</f>
        <v>3804</v>
      </c>
      <c r="L575" s="25">
        <f>ROUNDDOWN(J575*1.3,0)</f>
        <v>4300</v>
      </c>
      <c r="M575" s="25">
        <f>ROUNDDOWN(J575*1.45,0)</f>
        <v>4796</v>
      </c>
      <c r="N575" s="25">
        <f>ROUNDDOWN(J575*1.6,0)</f>
        <v>5292</v>
      </c>
    </row>
    <row r="576" spans="1:14" x14ac:dyDescent="0.25">
      <c r="A576" s="23" t="s">
        <v>926</v>
      </c>
      <c r="B576" s="23" t="s">
        <v>15</v>
      </c>
      <c r="C576" s="23" t="s">
        <v>919</v>
      </c>
      <c r="D576" s="23" t="s">
        <v>17</v>
      </c>
      <c r="E576" s="23" t="s">
        <v>1030</v>
      </c>
      <c r="F576" s="24">
        <v>1739</v>
      </c>
      <c r="G576" s="24">
        <v>1788</v>
      </c>
      <c r="H576" s="24">
        <v>2346</v>
      </c>
      <c r="I576" s="24">
        <v>2879</v>
      </c>
      <c r="J576" s="24">
        <v>3308</v>
      </c>
      <c r="K576" s="25">
        <f>ROUNDDOWN(J576*1.15,0)</f>
        <v>3804</v>
      </c>
      <c r="L576" s="25">
        <f>ROUNDDOWN(J576*1.3,0)</f>
        <v>4300</v>
      </c>
      <c r="M576" s="25">
        <f>ROUNDDOWN(J576*1.45,0)</f>
        <v>4796</v>
      </c>
      <c r="N576" s="25">
        <f>ROUNDDOWN(J576*1.6,0)</f>
        <v>5292</v>
      </c>
    </row>
    <row r="577" spans="1:14" x14ac:dyDescent="0.25">
      <c r="A577" s="23" t="s">
        <v>943</v>
      </c>
      <c r="B577" s="23" t="s">
        <v>15</v>
      </c>
      <c r="C577" s="23" t="s">
        <v>944</v>
      </c>
      <c r="D577" s="23" t="s">
        <v>17</v>
      </c>
      <c r="E577" s="23" t="s">
        <v>1030</v>
      </c>
      <c r="F577" s="24">
        <v>1739</v>
      </c>
      <c r="G577" s="24">
        <v>1788</v>
      </c>
      <c r="H577" s="24">
        <v>2346</v>
      </c>
      <c r="I577" s="24">
        <v>2879</v>
      </c>
      <c r="J577" s="24">
        <v>3308</v>
      </c>
      <c r="K577" s="25">
        <f>ROUNDDOWN(J577*1.15,0)</f>
        <v>3804</v>
      </c>
      <c r="L577" s="25">
        <f>ROUNDDOWN(J577*1.3,0)</f>
        <v>4300</v>
      </c>
      <c r="M577" s="25">
        <f>ROUNDDOWN(J577*1.45,0)</f>
        <v>4796</v>
      </c>
      <c r="N577" s="25">
        <f>ROUNDDOWN(J577*1.6,0)</f>
        <v>5292</v>
      </c>
    </row>
    <row r="578" spans="1:14" x14ac:dyDescent="0.25">
      <c r="A578" s="23" t="s">
        <v>938</v>
      </c>
      <c r="B578" s="23" t="s">
        <v>15</v>
      </c>
      <c r="C578" s="23" t="s">
        <v>935</v>
      </c>
      <c r="D578" s="23" t="s">
        <v>17</v>
      </c>
      <c r="E578" s="23" t="s">
        <v>1030</v>
      </c>
      <c r="F578" s="33">
        <v>1739</v>
      </c>
      <c r="G578" s="33">
        <v>1788</v>
      </c>
      <c r="H578" s="33">
        <v>2346</v>
      </c>
      <c r="I578" s="33">
        <v>2879</v>
      </c>
      <c r="J578" s="33">
        <v>3308</v>
      </c>
      <c r="K578" s="25">
        <f>ROUNDDOWN(J578*1.15,0)</f>
        <v>3804</v>
      </c>
      <c r="L578" s="25">
        <f>ROUNDDOWN(J578*1.3,0)</f>
        <v>4300</v>
      </c>
      <c r="M578" s="25">
        <f>ROUNDDOWN(J578*1.45,0)</f>
        <v>4796</v>
      </c>
      <c r="N578" s="25">
        <f>ROUNDDOWN(J578*1.6,0)</f>
        <v>5292</v>
      </c>
    </row>
    <row r="579" spans="1:14" hidden="1" x14ac:dyDescent="0.25">
      <c r="A579" s="28" t="s">
        <v>51</v>
      </c>
      <c r="B579" s="28" t="s">
        <v>15</v>
      </c>
      <c r="C579" s="28" t="s">
        <v>36</v>
      </c>
      <c r="D579" s="28" t="s">
        <v>17</v>
      </c>
      <c r="E579" s="28" t="s">
        <v>1028</v>
      </c>
      <c r="F579" s="30"/>
      <c r="G579" s="30"/>
      <c r="H579" s="30"/>
      <c r="I579" s="30"/>
      <c r="J579" s="30"/>
      <c r="K579" s="29"/>
      <c r="L579" s="29"/>
      <c r="M579" s="29"/>
      <c r="N579" s="29"/>
    </row>
    <row r="580" spans="1:14" x14ac:dyDescent="0.25">
      <c r="A580" s="23" t="s">
        <v>940</v>
      </c>
      <c r="B580" s="23" t="s">
        <v>15</v>
      </c>
      <c r="C580" s="23" t="s">
        <v>941</v>
      </c>
      <c r="D580" s="23" t="s">
        <v>17</v>
      </c>
      <c r="E580" s="23" t="s">
        <v>1030</v>
      </c>
      <c r="F580" s="33">
        <v>1739</v>
      </c>
      <c r="G580" s="33">
        <v>1788</v>
      </c>
      <c r="H580" s="33">
        <v>2346</v>
      </c>
      <c r="I580" s="33">
        <v>2879</v>
      </c>
      <c r="J580" s="33">
        <v>3308</v>
      </c>
      <c r="K580" s="25">
        <f>ROUNDDOWN(J580*1.15,0)</f>
        <v>3804</v>
      </c>
      <c r="L580" s="25">
        <f>ROUNDDOWN(J580*1.3,0)</f>
        <v>4300</v>
      </c>
      <c r="M580" s="25">
        <f>ROUNDDOWN(J580*1.45,0)</f>
        <v>4796</v>
      </c>
      <c r="N580" s="25">
        <f>ROUNDDOWN(J580*1.6,0)</f>
        <v>5292</v>
      </c>
    </row>
    <row r="581" spans="1:14" x14ac:dyDescent="0.25">
      <c r="A581" s="23" t="s">
        <v>914</v>
      </c>
      <c r="B581" s="23" t="s">
        <v>15</v>
      </c>
      <c r="C581" s="23" t="s">
        <v>902</v>
      </c>
      <c r="D581" s="23" t="s">
        <v>17</v>
      </c>
      <c r="E581" s="23" t="s">
        <v>1030</v>
      </c>
      <c r="F581" s="33">
        <v>1739</v>
      </c>
      <c r="G581" s="33">
        <v>1788</v>
      </c>
      <c r="H581" s="33">
        <v>2346</v>
      </c>
      <c r="I581" s="33">
        <v>2879</v>
      </c>
      <c r="J581" s="33">
        <v>3308</v>
      </c>
      <c r="K581" s="25">
        <f>ROUNDDOWN(J581*1.15,0)</f>
        <v>3804</v>
      </c>
      <c r="L581" s="25">
        <f>ROUNDDOWN(J581*1.3,0)</f>
        <v>4300</v>
      </c>
      <c r="M581" s="25">
        <f>ROUNDDOWN(J581*1.45,0)</f>
        <v>4796</v>
      </c>
      <c r="N581" s="25">
        <f>ROUNDDOWN(J581*1.6,0)</f>
        <v>5292</v>
      </c>
    </row>
    <row r="582" spans="1:14" hidden="1" x14ac:dyDescent="0.25">
      <c r="A582" s="28" t="s">
        <v>52</v>
      </c>
      <c r="B582" s="28" t="s">
        <v>15</v>
      </c>
      <c r="C582" s="28" t="s">
        <v>43</v>
      </c>
      <c r="D582" s="28" t="s">
        <v>17</v>
      </c>
      <c r="E582" s="28" t="s">
        <v>1028</v>
      </c>
      <c r="F582" s="30"/>
      <c r="G582" s="30"/>
      <c r="H582" s="30"/>
      <c r="I582" s="30"/>
      <c r="J582" s="30"/>
      <c r="K582" s="29"/>
      <c r="L582" s="29"/>
      <c r="M582" s="29"/>
      <c r="N582" s="29"/>
    </row>
    <row r="583" spans="1:14" x14ac:dyDescent="0.25">
      <c r="A583" s="23" t="s">
        <v>930</v>
      </c>
      <c r="B583" s="23" t="s">
        <v>15</v>
      </c>
      <c r="C583" s="23" t="s">
        <v>928</v>
      </c>
      <c r="D583" s="23" t="s">
        <v>17</v>
      </c>
      <c r="E583" s="23" t="s">
        <v>1030</v>
      </c>
      <c r="F583" s="33">
        <v>1739</v>
      </c>
      <c r="G583" s="33">
        <v>1788</v>
      </c>
      <c r="H583" s="33">
        <v>2346</v>
      </c>
      <c r="I583" s="33">
        <v>2879</v>
      </c>
      <c r="J583" s="33">
        <v>3308</v>
      </c>
      <c r="K583" s="25">
        <f>ROUNDDOWN(J583*1.15,0)</f>
        <v>3804</v>
      </c>
      <c r="L583" s="25">
        <f>ROUNDDOWN(J583*1.3,0)</f>
        <v>4300</v>
      </c>
      <c r="M583" s="25">
        <f>ROUNDDOWN(J583*1.45,0)</f>
        <v>4796</v>
      </c>
      <c r="N583" s="25">
        <f>ROUNDDOWN(J583*1.6,0)</f>
        <v>5292</v>
      </c>
    </row>
    <row r="584" spans="1:14" x14ac:dyDescent="0.25">
      <c r="A584" s="23" t="s">
        <v>939</v>
      </c>
      <c r="B584" s="23" t="s">
        <v>15</v>
      </c>
      <c r="C584" s="23" t="s">
        <v>935</v>
      </c>
      <c r="D584" s="23" t="s">
        <v>17</v>
      </c>
      <c r="E584" s="23" t="s">
        <v>1030</v>
      </c>
      <c r="F584" s="33">
        <v>1739</v>
      </c>
      <c r="G584" s="33">
        <v>1788</v>
      </c>
      <c r="H584" s="33">
        <v>2346</v>
      </c>
      <c r="I584" s="33">
        <v>2879</v>
      </c>
      <c r="J584" s="33">
        <v>3308</v>
      </c>
      <c r="K584" s="25">
        <f>ROUNDDOWN(J584*1.15,0)</f>
        <v>3804</v>
      </c>
      <c r="L584" s="25">
        <f>ROUNDDOWN(J584*1.3,0)</f>
        <v>4300</v>
      </c>
      <c r="M584" s="25">
        <f>ROUNDDOWN(J584*1.45,0)</f>
        <v>4796</v>
      </c>
      <c r="N584" s="25">
        <f>ROUNDDOWN(J584*1.6,0)</f>
        <v>5292</v>
      </c>
    </row>
    <row r="585" spans="1:14" x14ac:dyDescent="0.25">
      <c r="A585" s="23" t="s">
        <v>948</v>
      </c>
      <c r="B585" s="23" t="s">
        <v>15</v>
      </c>
      <c r="C585" s="23" t="s">
        <v>949</v>
      </c>
      <c r="D585" s="23" t="s">
        <v>17</v>
      </c>
      <c r="E585" s="23" t="s">
        <v>1030</v>
      </c>
      <c r="F585" s="33">
        <v>1739</v>
      </c>
      <c r="G585" s="33">
        <v>1788</v>
      </c>
      <c r="H585" s="33">
        <v>2346</v>
      </c>
      <c r="I585" s="33">
        <v>2879</v>
      </c>
      <c r="J585" s="33">
        <v>3308</v>
      </c>
      <c r="K585" s="25">
        <f>ROUNDDOWN(J585*1.15,0)</f>
        <v>3804</v>
      </c>
      <c r="L585" s="25">
        <f>ROUNDDOWN(J585*1.3,0)</f>
        <v>4300</v>
      </c>
      <c r="M585" s="25">
        <f>ROUNDDOWN(J585*1.45,0)</f>
        <v>4796</v>
      </c>
      <c r="N585" s="25">
        <f>ROUNDDOWN(J585*1.6,0)</f>
        <v>5292</v>
      </c>
    </row>
    <row r="586" spans="1:14" hidden="1" x14ac:dyDescent="0.25">
      <c r="A586" s="28" t="s">
        <v>53</v>
      </c>
      <c r="B586" s="28" t="s">
        <v>15</v>
      </c>
      <c r="C586" s="28" t="s">
        <v>54</v>
      </c>
      <c r="D586" s="28" t="s">
        <v>17</v>
      </c>
      <c r="E586" s="28" t="s">
        <v>1028</v>
      </c>
      <c r="F586" s="30"/>
      <c r="G586" s="30"/>
      <c r="H586" s="30"/>
      <c r="I586" s="30"/>
      <c r="J586" s="30"/>
      <c r="K586" s="29"/>
      <c r="L586" s="29"/>
      <c r="M586" s="29"/>
      <c r="N586" s="29"/>
    </row>
    <row r="587" spans="1:14" x14ac:dyDescent="0.25">
      <c r="A587" s="23" t="s">
        <v>945</v>
      </c>
      <c r="B587" s="23" t="s">
        <v>15</v>
      </c>
      <c r="C587" s="23" t="s">
        <v>944</v>
      </c>
      <c r="D587" s="23" t="s">
        <v>17</v>
      </c>
      <c r="E587" s="23" t="s">
        <v>1030</v>
      </c>
      <c r="F587" s="33">
        <v>1739</v>
      </c>
      <c r="G587" s="33">
        <v>1788</v>
      </c>
      <c r="H587" s="33">
        <v>2346</v>
      </c>
      <c r="I587" s="33">
        <v>2879</v>
      </c>
      <c r="J587" s="33">
        <v>3308</v>
      </c>
      <c r="K587" s="25">
        <f>ROUNDDOWN(J587*1.15,0)</f>
        <v>3804</v>
      </c>
      <c r="L587" s="25">
        <f>ROUNDDOWN(J587*1.3,0)</f>
        <v>4300</v>
      </c>
      <c r="M587" s="25">
        <f>ROUNDDOWN(J587*1.45,0)</f>
        <v>4796</v>
      </c>
      <c r="N587" s="25">
        <f>ROUNDDOWN(J587*1.6,0)</f>
        <v>5292</v>
      </c>
    </row>
    <row r="588" spans="1:14" x14ac:dyDescent="0.25">
      <c r="A588" s="23" t="s">
        <v>952</v>
      </c>
      <c r="B588" s="23" t="s">
        <v>15</v>
      </c>
      <c r="C588" s="23" t="s">
        <v>949</v>
      </c>
      <c r="D588" s="23" t="s">
        <v>17</v>
      </c>
      <c r="E588" s="23" t="s">
        <v>1030</v>
      </c>
      <c r="F588" s="33">
        <v>1739</v>
      </c>
      <c r="G588" s="33">
        <v>1788</v>
      </c>
      <c r="H588" s="33">
        <v>2346</v>
      </c>
      <c r="I588" s="33">
        <v>2879</v>
      </c>
      <c r="J588" s="33">
        <v>3308</v>
      </c>
      <c r="K588" s="25">
        <f>ROUNDDOWN(J588*1.15,0)</f>
        <v>3804</v>
      </c>
      <c r="L588" s="25">
        <f>ROUNDDOWN(J588*1.3,0)</f>
        <v>4300</v>
      </c>
      <c r="M588" s="25">
        <f>ROUNDDOWN(J588*1.45,0)</f>
        <v>4796</v>
      </c>
      <c r="N588" s="25">
        <f>ROUNDDOWN(J588*1.6,0)</f>
        <v>5292</v>
      </c>
    </row>
    <row r="589" spans="1:14" hidden="1" x14ac:dyDescent="0.25">
      <c r="A589" s="28" t="s">
        <v>55</v>
      </c>
      <c r="B589" s="28" t="s">
        <v>15</v>
      </c>
      <c r="C589" s="28" t="s">
        <v>36</v>
      </c>
      <c r="D589" s="28" t="s">
        <v>17</v>
      </c>
      <c r="E589" s="28" t="s">
        <v>1028</v>
      </c>
      <c r="F589" s="30"/>
      <c r="G589" s="30"/>
      <c r="H589" s="30"/>
      <c r="I589" s="30"/>
      <c r="J589" s="30"/>
      <c r="K589" s="29"/>
      <c r="L589" s="29"/>
      <c r="M589" s="29"/>
      <c r="N589" s="29"/>
    </row>
    <row r="590" spans="1:14" x14ac:dyDescent="0.25">
      <c r="A590" s="23" t="s">
        <v>917</v>
      </c>
      <c r="B590" s="23" t="s">
        <v>15</v>
      </c>
      <c r="C590" s="23" t="s">
        <v>902</v>
      </c>
      <c r="D590" s="23" t="s">
        <v>17</v>
      </c>
      <c r="E590" s="23" t="s">
        <v>1030</v>
      </c>
      <c r="F590" s="33">
        <v>1739</v>
      </c>
      <c r="G590" s="33">
        <v>1788</v>
      </c>
      <c r="H590" s="33">
        <v>2346</v>
      </c>
      <c r="I590" s="33">
        <v>2879</v>
      </c>
      <c r="J590" s="33">
        <v>3308</v>
      </c>
      <c r="K590" s="25">
        <f>ROUNDDOWN(J590*1.15,0)</f>
        <v>3804</v>
      </c>
      <c r="L590" s="25">
        <f>ROUNDDOWN(J590*1.3,0)</f>
        <v>4300</v>
      </c>
      <c r="M590" s="25">
        <f>ROUNDDOWN(J590*1.45,0)</f>
        <v>4796</v>
      </c>
      <c r="N590" s="25">
        <f>ROUNDDOWN(J590*1.6,0)</f>
        <v>5292</v>
      </c>
    </row>
    <row r="591" spans="1:14" hidden="1" x14ac:dyDescent="0.25">
      <c r="A591" s="28" t="s">
        <v>56</v>
      </c>
      <c r="B591" s="28" t="s">
        <v>15</v>
      </c>
      <c r="C591" s="28" t="s">
        <v>43</v>
      </c>
      <c r="D591" s="28" t="s">
        <v>17</v>
      </c>
      <c r="E591" s="28" t="s">
        <v>1028</v>
      </c>
      <c r="F591" s="30"/>
      <c r="G591" s="30"/>
      <c r="H591" s="30"/>
      <c r="I591" s="30"/>
      <c r="J591" s="30"/>
      <c r="K591" s="29"/>
      <c r="L591" s="29"/>
      <c r="M591" s="29"/>
      <c r="N591" s="29"/>
    </row>
    <row r="592" spans="1:14" x14ac:dyDescent="0.25">
      <c r="A592" s="23" t="s">
        <v>933</v>
      </c>
      <c r="B592" s="23" t="s">
        <v>15</v>
      </c>
      <c r="C592" s="23" t="s">
        <v>928</v>
      </c>
      <c r="D592" s="23" t="s">
        <v>17</v>
      </c>
      <c r="E592" s="23" t="s">
        <v>1030</v>
      </c>
      <c r="F592" s="33">
        <v>1739</v>
      </c>
      <c r="G592" s="33">
        <v>1788</v>
      </c>
      <c r="H592" s="33">
        <v>2346</v>
      </c>
      <c r="I592" s="33">
        <v>2879</v>
      </c>
      <c r="J592" s="33">
        <v>3308</v>
      </c>
      <c r="K592" s="25">
        <f>ROUNDDOWN(J592*1.15,0)</f>
        <v>3804</v>
      </c>
      <c r="L592" s="25">
        <f>ROUNDDOWN(J592*1.3,0)</f>
        <v>4300</v>
      </c>
      <c r="M592" s="25">
        <f>ROUNDDOWN(J592*1.45,0)</f>
        <v>4796</v>
      </c>
      <c r="N592" s="25">
        <f>ROUNDDOWN(J592*1.6,0)</f>
        <v>5292</v>
      </c>
    </row>
    <row r="593" spans="1:14" hidden="1" x14ac:dyDescent="0.25">
      <c r="A593" s="28" t="s">
        <v>57</v>
      </c>
      <c r="B593" s="28" t="s">
        <v>15</v>
      </c>
      <c r="C593" s="28" t="s">
        <v>36</v>
      </c>
      <c r="D593" s="28" t="s">
        <v>17</v>
      </c>
      <c r="E593" s="28" t="s">
        <v>1028</v>
      </c>
      <c r="F593" s="30"/>
      <c r="G593" s="30"/>
      <c r="H593" s="30"/>
      <c r="I593" s="30"/>
      <c r="J593" s="30"/>
      <c r="K593" s="29"/>
      <c r="L593" s="29"/>
      <c r="M593" s="29"/>
      <c r="N593" s="29"/>
    </row>
    <row r="594" spans="1:14" hidden="1" x14ac:dyDescent="0.25">
      <c r="A594" s="28" t="s">
        <v>58</v>
      </c>
      <c r="B594" s="28" t="s">
        <v>15</v>
      </c>
      <c r="C594" s="28" t="s">
        <v>54</v>
      </c>
      <c r="D594" s="28" t="s">
        <v>17</v>
      </c>
      <c r="E594" s="28" t="s">
        <v>1028</v>
      </c>
      <c r="F594" s="30"/>
      <c r="G594" s="30"/>
      <c r="H594" s="30"/>
      <c r="I594" s="30"/>
      <c r="J594" s="30"/>
      <c r="K594" s="29"/>
      <c r="L594" s="29"/>
      <c r="M594" s="29"/>
      <c r="N594" s="29"/>
    </row>
    <row r="595" spans="1:14" hidden="1" x14ac:dyDescent="0.25">
      <c r="A595" s="28" t="s">
        <v>59</v>
      </c>
      <c r="B595" s="28" t="s">
        <v>15</v>
      </c>
      <c r="C595" s="28" t="s">
        <v>54</v>
      </c>
      <c r="D595" s="28" t="s">
        <v>17</v>
      </c>
      <c r="E595" s="28" t="s">
        <v>1028</v>
      </c>
      <c r="F595" s="30"/>
      <c r="G595" s="30"/>
      <c r="H595" s="30"/>
      <c r="I595" s="30"/>
      <c r="J595" s="30"/>
      <c r="K595" s="29"/>
      <c r="L595" s="29"/>
      <c r="M595" s="29"/>
      <c r="N595" s="29"/>
    </row>
    <row r="596" spans="1:14" hidden="1" x14ac:dyDescent="0.25">
      <c r="A596" s="28" t="s">
        <v>328</v>
      </c>
      <c r="B596" s="28" t="s">
        <v>329</v>
      </c>
      <c r="C596" s="28" t="s">
        <v>330</v>
      </c>
      <c r="D596" s="28" t="s">
        <v>100</v>
      </c>
      <c r="E596" s="28" t="s">
        <v>1028</v>
      </c>
      <c r="F596" s="30"/>
      <c r="G596" s="30"/>
      <c r="H596" s="30"/>
      <c r="I596" s="30"/>
      <c r="J596" s="30"/>
      <c r="K596" s="29"/>
      <c r="L596" s="29"/>
      <c r="M596" s="29"/>
      <c r="N596" s="29"/>
    </row>
    <row r="597" spans="1:14" hidden="1" x14ac:dyDescent="0.25">
      <c r="A597" s="28" t="s">
        <v>369</v>
      </c>
      <c r="B597" s="28" t="s">
        <v>370</v>
      </c>
      <c r="C597" s="28" t="s">
        <v>371</v>
      </c>
      <c r="D597" s="28" t="s">
        <v>100</v>
      </c>
      <c r="E597" s="28" t="s">
        <v>1028</v>
      </c>
      <c r="F597" s="30"/>
      <c r="G597" s="30"/>
      <c r="H597" s="30"/>
      <c r="I597" s="30"/>
      <c r="J597" s="30"/>
      <c r="K597" s="29"/>
      <c r="L597" s="29"/>
      <c r="M597" s="29"/>
      <c r="N597" s="29"/>
    </row>
    <row r="598" spans="1:14" hidden="1" x14ac:dyDescent="0.25">
      <c r="A598" s="28" t="s">
        <v>799</v>
      </c>
      <c r="B598" s="28" t="s">
        <v>796</v>
      </c>
      <c r="C598" s="28" t="s">
        <v>800</v>
      </c>
      <c r="D598" s="28" t="s">
        <v>100</v>
      </c>
      <c r="E598" s="28" t="s">
        <v>1028</v>
      </c>
      <c r="F598" s="30"/>
      <c r="G598" s="30"/>
      <c r="H598" s="30"/>
      <c r="I598" s="30"/>
      <c r="J598" s="30"/>
      <c r="K598" s="29"/>
      <c r="L598" s="29"/>
      <c r="M598" s="29"/>
      <c r="N598" s="29"/>
    </row>
    <row r="599" spans="1:14" x14ac:dyDescent="0.25">
      <c r="A599" s="23" t="s">
        <v>963</v>
      </c>
      <c r="B599" s="23" t="s">
        <v>848</v>
      </c>
      <c r="C599" s="23" t="s">
        <v>964</v>
      </c>
      <c r="D599" s="23" t="s">
        <v>17</v>
      </c>
      <c r="E599" s="23" t="s">
        <v>1030</v>
      </c>
      <c r="F599" s="27">
        <v>1701</v>
      </c>
      <c r="G599" s="27">
        <v>1713</v>
      </c>
      <c r="H599" s="27">
        <v>2222</v>
      </c>
      <c r="I599" s="27">
        <v>3114</v>
      </c>
      <c r="J599" s="27">
        <v>3300</v>
      </c>
      <c r="K599" s="25">
        <f>ROUNDDOWN(J599*1.15,0)</f>
        <v>3795</v>
      </c>
      <c r="L599" s="25">
        <f>ROUNDDOWN(J599*1.3,0)</f>
        <v>4290</v>
      </c>
      <c r="M599" s="25">
        <f>ROUNDDOWN(J599*1.45,0)</f>
        <v>4785</v>
      </c>
      <c r="N599" s="25">
        <f>ROUNDDOWN(J599*1.6,0)</f>
        <v>5280</v>
      </c>
    </row>
    <row r="600" spans="1:14" hidden="1" x14ac:dyDescent="0.25">
      <c r="A600" s="28" t="s">
        <v>843</v>
      </c>
      <c r="B600" s="28" t="s">
        <v>796</v>
      </c>
      <c r="C600" s="28" t="s">
        <v>844</v>
      </c>
      <c r="D600" s="28" t="s">
        <v>100</v>
      </c>
      <c r="E600" s="28" t="s">
        <v>1028</v>
      </c>
      <c r="F600" s="30"/>
      <c r="G600" s="30"/>
      <c r="H600" s="30"/>
      <c r="I600" s="30"/>
      <c r="J600" s="30"/>
      <c r="K600" s="29"/>
      <c r="L600" s="29"/>
      <c r="M600" s="29"/>
      <c r="N600" s="29"/>
    </row>
    <row r="601" spans="1:14" hidden="1" x14ac:dyDescent="0.25">
      <c r="A601" s="28" t="s">
        <v>331</v>
      </c>
      <c r="B601" s="28" t="s">
        <v>329</v>
      </c>
      <c r="C601" s="28" t="s">
        <v>330</v>
      </c>
      <c r="D601" s="28" t="s">
        <v>100</v>
      </c>
      <c r="E601" s="28" t="s">
        <v>1028</v>
      </c>
      <c r="F601" s="30"/>
      <c r="G601" s="30"/>
      <c r="H601" s="30"/>
      <c r="I601" s="30"/>
      <c r="J601" s="30"/>
      <c r="K601" s="29"/>
      <c r="L601" s="29"/>
      <c r="M601" s="29"/>
      <c r="N601" s="29"/>
    </row>
    <row r="602" spans="1:14" hidden="1" x14ac:dyDescent="0.25">
      <c r="A602" s="28" t="s">
        <v>845</v>
      </c>
      <c r="B602" s="28" t="s">
        <v>796</v>
      </c>
      <c r="C602" s="28" t="s">
        <v>846</v>
      </c>
      <c r="D602" s="28" t="s">
        <v>100</v>
      </c>
      <c r="E602" s="28" t="s">
        <v>1028</v>
      </c>
      <c r="F602" s="30"/>
      <c r="G602" s="30"/>
      <c r="H602" s="30"/>
      <c r="I602" s="30"/>
      <c r="J602" s="30"/>
      <c r="K602" s="29"/>
      <c r="L602" s="29"/>
      <c r="M602" s="29"/>
      <c r="N602" s="29"/>
    </row>
    <row r="603" spans="1:14" hidden="1" x14ac:dyDescent="0.25">
      <c r="A603" s="28" t="s">
        <v>332</v>
      </c>
      <c r="B603" s="28" t="s">
        <v>329</v>
      </c>
      <c r="C603" s="28" t="s">
        <v>333</v>
      </c>
      <c r="D603" s="28" t="s">
        <v>100</v>
      </c>
      <c r="E603" s="28" t="s">
        <v>1028</v>
      </c>
      <c r="F603" s="30"/>
      <c r="G603" s="30"/>
      <c r="H603" s="30"/>
      <c r="I603" s="30"/>
      <c r="J603" s="30"/>
      <c r="K603" s="29"/>
      <c r="L603" s="29"/>
      <c r="M603" s="29"/>
      <c r="N603" s="29"/>
    </row>
    <row r="604" spans="1:14" hidden="1" x14ac:dyDescent="0.25">
      <c r="A604" s="28" t="s">
        <v>372</v>
      </c>
      <c r="B604" s="28" t="s">
        <v>370</v>
      </c>
      <c r="C604" s="28" t="s">
        <v>373</v>
      </c>
      <c r="D604" s="28" t="s">
        <v>100</v>
      </c>
      <c r="E604" s="28" t="s">
        <v>1028</v>
      </c>
      <c r="F604" s="30"/>
      <c r="G604" s="30"/>
      <c r="H604" s="30"/>
      <c r="I604" s="30"/>
      <c r="J604" s="30"/>
      <c r="K604" s="29"/>
      <c r="L604" s="29"/>
      <c r="M604" s="29"/>
      <c r="N604" s="29"/>
    </row>
    <row r="605" spans="1:14" hidden="1" x14ac:dyDescent="0.25">
      <c r="A605" s="28" t="s">
        <v>374</v>
      </c>
      <c r="B605" s="28" t="s">
        <v>370</v>
      </c>
      <c r="C605" s="28" t="s">
        <v>373</v>
      </c>
      <c r="D605" s="28" t="s">
        <v>100</v>
      </c>
      <c r="E605" s="28" t="s">
        <v>1028</v>
      </c>
      <c r="F605" s="30"/>
      <c r="G605" s="30"/>
      <c r="H605" s="30"/>
      <c r="I605" s="30"/>
      <c r="J605" s="30"/>
      <c r="K605" s="29"/>
      <c r="L605" s="29"/>
      <c r="M605" s="29"/>
      <c r="N605" s="29"/>
    </row>
    <row r="606" spans="1:14" hidden="1" x14ac:dyDescent="0.25">
      <c r="A606" s="28" t="s">
        <v>375</v>
      </c>
      <c r="B606" s="28" t="s">
        <v>370</v>
      </c>
      <c r="C606" s="28" t="s">
        <v>373</v>
      </c>
      <c r="D606" s="28" t="s">
        <v>100</v>
      </c>
      <c r="E606" s="28" t="s">
        <v>1028</v>
      </c>
      <c r="F606" s="30"/>
      <c r="G606" s="30"/>
      <c r="H606" s="30"/>
      <c r="I606" s="30"/>
      <c r="J606" s="30"/>
      <c r="K606" s="29"/>
      <c r="L606" s="29"/>
      <c r="M606" s="29"/>
      <c r="N606" s="29"/>
    </row>
    <row r="607" spans="1:14" hidden="1" x14ac:dyDescent="0.25">
      <c r="A607" s="28" t="s">
        <v>376</v>
      </c>
      <c r="B607" s="28" t="s">
        <v>370</v>
      </c>
      <c r="C607" s="28" t="s">
        <v>373</v>
      </c>
      <c r="D607" s="28" t="s">
        <v>100</v>
      </c>
      <c r="E607" s="28" t="s">
        <v>1028</v>
      </c>
      <c r="F607" s="30"/>
      <c r="G607" s="30"/>
      <c r="H607" s="30"/>
      <c r="I607" s="30"/>
      <c r="J607" s="30"/>
      <c r="K607" s="29"/>
      <c r="L607" s="29"/>
      <c r="M607" s="29"/>
      <c r="N607" s="29"/>
    </row>
    <row r="608" spans="1:14" hidden="1" x14ac:dyDescent="0.25">
      <c r="A608" s="28" t="s">
        <v>377</v>
      </c>
      <c r="B608" s="28" t="s">
        <v>370</v>
      </c>
      <c r="C608" s="28" t="s">
        <v>373</v>
      </c>
      <c r="D608" s="28" t="s">
        <v>100</v>
      </c>
      <c r="E608" s="28" t="s">
        <v>1028</v>
      </c>
      <c r="F608" s="30"/>
      <c r="G608" s="30"/>
      <c r="H608" s="30"/>
      <c r="I608" s="30"/>
      <c r="J608" s="30"/>
      <c r="K608" s="29"/>
      <c r="L608" s="29"/>
      <c r="M608" s="29"/>
      <c r="N608" s="29"/>
    </row>
    <row r="609" spans="1:14" hidden="1" x14ac:dyDescent="0.25">
      <c r="A609" s="28" t="s">
        <v>378</v>
      </c>
      <c r="B609" s="28" t="s">
        <v>370</v>
      </c>
      <c r="C609" s="28" t="s">
        <v>379</v>
      </c>
      <c r="D609" s="28" t="s">
        <v>100</v>
      </c>
      <c r="E609" s="28" t="s">
        <v>1028</v>
      </c>
      <c r="F609" s="30"/>
      <c r="G609" s="30"/>
      <c r="H609" s="30"/>
      <c r="I609" s="30"/>
      <c r="J609" s="30"/>
      <c r="K609" s="29"/>
      <c r="L609" s="29"/>
      <c r="M609" s="29"/>
      <c r="N609" s="29"/>
    </row>
    <row r="610" spans="1:14" hidden="1" x14ac:dyDescent="0.25">
      <c r="A610" s="28" t="s">
        <v>380</v>
      </c>
      <c r="B610" s="28" t="s">
        <v>370</v>
      </c>
      <c r="C610" s="28" t="s">
        <v>379</v>
      </c>
      <c r="D610" s="28" t="s">
        <v>100</v>
      </c>
      <c r="E610" s="28" t="s">
        <v>1028</v>
      </c>
      <c r="F610" s="30"/>
      <c r="G610" s="30"/>
      <c r="H610" s="30"/>
      <c r="I610" s="30"/>
      <c r="J610" s="30"/>
      <c r="K610" s="29"/>
      <c r="L610" s="29"/>
      <c r="M610" s="29"/>
      <c r="N610" s="29"/>
    </row>
    <row r="611" spans="1:14" hidden="1" x14ac:dyDescent="0.25">
      <c r="A611" s="28" t="s">
        <v>132</v>
      </c>
      <c r="B611" s="28" t="s">
        <v>98</v>
      </c>
      <c r="C611" s="28" t="s">
        <v>133</v>
      </c>
      <c r="D611" s="28" t="s">
        <v>100</v>
      </c>
      <c r="E611" s="28" t="s">
        <v>1028</v>
      </c>
      <c r="F611" s="30"/>
      <c r="G611" s="30"/>
      <c r="H611" s="30"/>
      <c r="I611" s="30"/>
      <c r="J611" s="30"/>
      <c r="K611" s="29"/>
      <c r="L611" s="29"/>
      <c r="M611" s="29"/>
      <c r="N611" s="29"/>
    </row>
    <row r="612" spans="1:14" hidden="1" x14ac:dyDescent="0.25">
      <c r="A612" s="28" t="s">
        <v>134</v>
      </c>
      <c r="B612" s="28" t="s">
        <v>98</v>
      </c>
      <c r="C612" s="28" t="s">
        <v>135</v>
      </c>
      <c r="D612" s="28" t="s">
        <v>100</v>
      </c>
      <c r="E612" s="28" t="s">
        <v>1028</v>
      </c>
      <c r="F612" s="30"/>
      <c r="G612" s="30"/>
      <c r="H612" s="30"/>
      <c r="I612" s="30"/>
      <c r="J612" s="30"/>
      <c r="K612" s="29"/>
      <c r="L612" s="29"/>
      <c r="M612" s="29"/>
      <c r="N612" s="29"/>
    </row>
    <row r="613" spans="1:14" hidden="1" x14ac:dyDescent="0.25">
      <c r="A613" s="28" t="s">
        <v>334</v>
      </c>
      <c r="B613" s="28" t="s">
        <v>329</v>
      </c>
      <c r="C613" s="28" t="s">
        <v>335</v>
      </c>
      <c r="D613" s="28" t="s">
        <v>100</v>
      </c>
      <c r="E613" s="28" t="s">
        <v>1028</v>
      </c>
      <c r="F613" s="30"/>
      <c r="G613" s="30"/>
      <c r="H613" s="30"/>
      <c r="I613" s="30"/>
      <c r="J613" s="30"/>
      <c r="K613" s="29"/>
      <c r="L613" s="29"/>
      <c r="M613" s="29"/>
      <c r="N613" s="29"/>
    </row>
    <row r="614" spans="1:14" hidden="1" x14ac:dyDescent="0.25">
      <c r="A614" s="28" t="s">
        <v>336</v>
      </c>
      <c r="B614" s="28" t="s">
        <v>329</v>
      </c>
      <c r="C614" s="28" t="s">
        <v>335</v>
      </c>
      <c r="D614" s="28" t="s">
        <v>100</v>
      </c>
      <c r="E614" s="28" t="s">
        <v>1028</v>
      </c>
      <c r="F614" s="30"/>
      <c r="G614" s="30"/>
      <c r="H614" s="30"/>
      <c r="I614" s="30"/>
      <c r="J614" s="30"/>
      <c r="K614" s="29"/>
      <c r="L614" s="29"/>
      <c r="M614" s="29"/>
      <c r="N614" s="29"/>
    </row>
    <row r="615" spans="1:14" hidden="1" x14ac:dyDescent="0.25">
      <c r="A615" s="28" t="s">
        <v>337</v>
      </c>
      <c r="B615" s="28" t="s">
        <v>329</v>
      </c>
      <c r="C615" s="28" t="s">
        <v>335</v>
      </c>
      <c r="D615" s="28" t="s">
        <v>100</v>
      </c>
      <c r="E615" s="28" t="s">
        <v>1028</v>
      </c>
      <c r="F615" s="30"/>
      <c r="G615" s="30"/>
      <c r="H615" s="30"/>
      <c r="I615" s="30"/>
      <c r="J615" s="30"/>
      <c r="K615" s="29"/>
      <c r="L615" s="29"/>
      <c r="M615" s="29"/>
      <c r="N615" s="29"/>
    </row>
    <row r="616" spans="1:14" hidden="1" x14ac:dyDescent="0.25">
      <c r="A616" s="28" t="s">
        <v>338</v>
      </c>
      <c r="B616" s="28" t="s">
        <v>329</v>
      </c>
      <c r="C616" s="28" t="s">
        <v>339</v>
      </c>
      <c r="D616" s="28" t="s">
        <v>100</v>
      </c>
      <c r="E616" s="28" t="s">
        <v>1028</v>
      </c>
      <c r="F616" s="30"/>
      <c r="G616" s="30"/>
      <c r="H616" s="30"/>
      <c r="I616" s="30"/>
      <c r="J616" s="30"/>
      <c r="K616" s="29"/>
      <c r="L616" s="29"/>
      <c r="M616" s="29"/>
      <c r="N616" s="29"/>
    </row>
    <row r="617" spans="1:14" hidden="1" x14ac:dyDescent="0.25">
      <c r="A617" s="28" t="s">
        <v>340</v>
      </c>
      <c r="B617" s="28" t="s">
        <v>329</v>
      </c>
      <c r="C617" s="28" t="s">
        <v>335</v>
      </c>
      <c r="D617" s="28" t="s">
        <v>100</v>
      </c>
      <c r="E617" s="28" t="s">
        <v>1028</v>
      </c>
      <c r="F617" s="30"/>
      <c r="G617" s="30"/>
      <c r="H617" s="30"/>
      <c r="I617" s="30"/>
      <c r="J617" s="30"/>
      <c r="K617" s="29"/>
      <c r="L617" s="29"/>
      <c r="M617" s="29"/>
      <c r="N617" s="29"/>
    </row>
    <row r="618" spans="1:14" hidden="1" x14ac:dyDescent="0.25">
      <c r="A618" s="28" t="s">
        <v>341</v>
      </c>
      <c r="B618" s="28" t="s">
        <v>329</v>
      </c>
      <c r="C618" s="28" t="s">
        <v>335</v>
      </c>
      <c r="D618" s="28" t="s">
        <v>100</v>
      </c>
      <c r="E618" s="28" t="s">
        <v>1028</v>
      </c>
      <c r="F618" s="30"/>
      <c r="G618" s="30"/>
      <c r="H618" s="30"/>
      <c r="I618" s="30"/>
      <c r="J618" s="30"/>
      <c r="K618" s="29"/>
      <c r="L618" s="29"/>
      <c r="M618" s="29"/>
      <c r="N618" s="29"/>
    </row>
    <row r="619" spans="1:14" hidden="1" x14ac:dyDescent="0.25">
      <c r="A619" s="28" t="s">
        <v>342</v>
      </c>
      <c r="B619" s="28" t="s">
        <v>329</v>
      </c>
      <c r="C619" s="28" t="s">
        <v>335</v>
      </c>
      <c r="D619" s="28" t="s">
        <v>100</v>
      </c>
      <c r="E619" s="28" t="s">
        <v>1028</v>
      </c>
      <c r="F619" s="30"/>
      <c r="G619" s="30"/>
      <c r="H619" s="30"/>
      <c r="I619" s="30"/>
      <c r="J619" s="30"/>
      <c r="K619" s="29"/>
      <c r="L619" s="29"/>
      <c r="M619" s="29"/>
      <c r="N619" s="29"/>
    </row>
    <row r="620" spans="1:14" hidden="1" x14ac:dyDescent="0.25">
      <c r="A620" s="28" t="s">
        <v>343</v>
      </c>
      <c r="B620" s="28" t="s">
        <v>329</v>
      </c>
      <c r="C620" s="28" t="s">
        <v>344</v>
      </c>
      <c r="D620" s="28" t="s">
        <v>100</v>
      </c>
      <c r="E620" s="28" t="s">
        <v>1028</v>
      </c>
      <c r="F620" s="30"/>
      <c r="G620" s="30"/>
      <c r="H620" s="30"/>
      <c r="I620" s="30"/>
      <c r="J620" s="30"/>
      <c r="K620" s="29"/>
      <c r="L620" s="29"/>
      <c r="M620" s="29"/>
      <c r="N620" s="29"/>
    </row>
    <row r="621" spans="1:14" hidden="1" x14ac:dyDescent="0.25">
      <c r="A621" s="28" t="s">
        <v>345</v>
      </c>
      <c r="B621" s="28" t="s">
        <v>329</v>
      </c>
      <c r="C621" s="28" t="s">
        <v>344</v>
      </c>
      <c r="D621" s="28" t="s">
        <v>100</v>
      </c>
      <c r="E621" s="28" t="s">
        <v>1028</v>
      </c>
      <c r="F621" s="30"/>
      <c r="G621" s="30"/>
      <c r="H621" s="30"/>
      <c r="I621" s="30"/>
      <c r="J621" s="30"/>
      <c r="K621" s="29"/>
      <c r="L621" s="29"/>
      <c r="M621" s="29"/>
      <c r="N621" s="29"/>
    </row>
    <row r="622" spans="1:14" hidden="1" x14ac:dyDescent="0.25">
      <c r="A622" s="28" t="s">
        <v>381</v>
      </c>
      <c r="B622" s="28" t="s">
        <v>370</v>
      </c>
      <c r="C622" s="28" t="s">
        <v>382</v>
      </c>
      <c r="D622" s="28" t="s">
        <v>100</v>
      </c>
      <c r="E622" s="28" t="s">
        <v>1028</v>
      </c>
      <c r="F622" s="30"/>
      <c r="G622" s="30"/>
      <c r="H622" s="30"/>
      <c r="I622" s="30"/>
      <c r="J622" s="30"/>
      <c r="K622" s="29"/>
      <c r="L622" s="29"/>
      <c r="M622" s="29"/>
      <c r="N622" s="29"/>
    </row>
    <row r="623" spans="1:14" hidden="1" x14ac:dyDescent="0.25">
      <c r="A623" s="28" t="s">
        <v>383</v>
      </c>
      <c r="B623" s="28" t="s">
        <v>370</v>
      </c>
      <c r="C623" s="28" t="s">
        <v>382</v>
      </c>
      <c r="D623" s="28" t="s">
        <v>100</v>
      </c>
      <c r="E623" s="28" t="s">
        <v>1028</v>
      </c>
      <c r="F623" s="30"/>
      <c r="G623" s="30"/>
      <c r="H623" s="30"/>
      <c r="I623" s="30"/>
      <c r="J623" s="30"/>
      <c r="K623" s="29"/>
      <c r="L623" s="29"/>
      <c r="M623" s="29"/>
      <c r="N623" s="29"/>
    </row>
    <row r="624" spans="1:14" hidden="1" x14ac:dyDescent="0.25">
      <c r="A624" s="28" t="s">
        <v>1003</v>
      </c>
      <c r="B624" s="28" t="s">
        <v>278</v>
      </c>
      <c r="C624" s="28" t="s">
        <v>1004</v>
      </c>
      <c r="D624" s="28" t="s">
        <v>109</v>
      </c>
      <c r="E624" s="28" t="s">
        <v>280</v>
      </c>
      <c r="F624" s="30"/>
      <c r="G624" s="30"/>
      <c r="H624" s="30"/>
      <c r="I624" s="30"/>
      <c r="J624" s="30"/>
      <c r="K624" s="29"/>
      <c r="L624" s="29"/>
      <c r="M624" s="29"/>
      <c r="N624" s="29"/>
    </row>
    <row r="625" spans="1:14" hidden="1" x14ac:dyDescent="0.25">
      <c r="A625" s="28" t="s">
        <v>384</v>
      </c>
      <c r="B625" s="28" t="s">
        <v>370</v>
      </c>
      <c r="C625" s="28" t="s">
        <v>382</v>
      </c>
      <c r="D625" s="28" t="s">
        <v>100</v>
      </c>
      <c r="E625" s="28" t="s">
        <v>1028</v>
      </c>
      <c r="F625" s="30"/>
      <c r="G625" s="30"/>
      <c r="H625" s="30"/>
      <c r="I625" s="30"/>
      <c r="J625" s="30"/>
      <c r="K625" s="29"/>
      <c r="L625" s="29"/>
      <c r="M625" s="29"/>
      <c r="N625" s="29"/>
    </row>
    <row r="626" spans="1:14" hidden="1" x14ac:dyDescent="0.25">
      <c r="A626" s="28" t="s">
        <v>851</v>
      </c>
      <c r="B626" s="28" t="s">
        <v>796</v>
      </c>
      <c r="C626" s="28" t="s">
        <v>844</v>
      </c>
      <c r="D626" s="28" t="s">
        <v>100</v>
      </c>
      <c r="E626" s="28" t="s">
        <v>1028</v>
      </c>
      <c r="F626" s="30"/>
      <c r="G626" s="30"/>
      <c r="H626" s="30"/>
      <c r="I626" s="30"/>
      <c r="J626" s="30"/>
      <c r="K626" s="29"/>
      <c r="L626" s="29"/>
      <c r="M626" s="29"/>
      <c r="N626" s="29"/>
    </row>
    <row r="627" spans="1:14" hidden="1" x14ac:dyDescent="0.25">
      <c r="A627" s="28" t="s">
        <v>852</v>
      </c>
      <c r="B627" s="28" t="s">
        <v>796</v>
      </c>
      <c r="C627" s="28" t="s">
        <v>800</v>
      </c>
      <c r="D627" s="28" t="s">
        <v>100</v>
      </c>
      <c r="E627" s="28" t="s">
        <v>1028</v>
      </c>
      <c r="F627" s="30"/>
      <c r="G627" s="30"/>
      <c r="H627" s="30"/>
      <c r="I627" s="30"/>
      <c r="J627" s="30"/>
      <c r="K627" s="29"/>
      <c r="L627" s="29"/>
      <c r="M627" s="29"/>
      <c r="N627" s="29"/>
    </row>
    <row r="628" spans="1:14" hidden="1" x14ac:dyDescent="0.25">
      <c r="A628" s="28" t="s">
        <v>174</v>
      </c>
      <c r="B628" s="28" t="s">
        <v>169</v>
      </c>
      <c r="C628" s="28" t="s">
        <v>175</v>
      </c>
      <c r="D628" s="28" t="s">
        <v>100</v>
      </c>
      <c r="E628" s="28" t="s">
        <v>1028</v>
      </c>
      <c r="F628" s="30"/>
      <c r="G628" s="30"/>
      <c r="H628" s="30"/>
      <c r="I628" s="30"/>
      <c r="J628" s="30"/>
      <c r="K628" s="29"/>
      <c r="L628" s="29"/>
      <c r="M628" s="29"/>
      <c r="N628" s="29"/>
    </row>
    <row r="629" spans="1:14" hidden="1" x14ac:dyDescent="0.25">
      <c r="A629" s="28" t="s">
        <v>176</v>
      </c>
      <c r="B629" s="28" t="s">
        <v>169</v>
      </c>
      <c r="C629" s="28" t="s">
        <v>175</v>
      </c>
      <c r="D629" s="28" t="s">
        <v>100</v>
      </c>
      <c r="E629" s="28" t="s">
        <v>1028</v>
      </c>
      <c r="F629" s="30"/>
      <c r="G629" s="30"/>
      <c r="H629" s="30"/>
      <c r="I629" s="30"/>
      <c r="J629" s="30"/>
      <c r="K629" s="29"/>
      <c r="L629" s="29"/>
      <c r="M629" s="29"/>
      <c r="N629" s="29"/>
    </row>
    <row r="630" spans="1:14" hidden="1" x14ac:dyDescent="0.25">
      <c r="A630" s="28" t="s">
        <v>385</v>
      </c>
      <c r="B630" s="28" t="s">
        <v>370</v>
      </c>
      <c r="C630" s="28" t="s">
        <v>386</v>
      </c>
      <c r="D630" s="28" t="s">
        <v>100</v>
      </c>
      <c r="E630" s="28" t="s">
        <v>1028</v>
      </c>
      <c r="F630" s="30"/>
      <c r="G630" s="30"/>
      <c r="H630" s="30"/>
      <c r="I630" s="30"/>
      <c r="J630" s="30"/>
      <c r="K630" s="29"/>
      <c r="L630" s="29"/>
      <c r="M630" s="29"/>
      <c r="N630" s="29"/>
    </row>
    <row r="631" spans="1:14" hidden="1" x14ac:dyDescent="0.25">
      <c r="A631" s="28" t="s">
        <v>137</v>
      </c>
      <c r="B631" s="28" t="s">
        <v>98</v>
      </c>
      <c r="C631" s="28" t="s">
        <v>138</v>
      </c>
      <c r="D631" s="28" t="s">
        <v>100</v>
      </c>
      <c r="E631" s="28" t="s">
        <v>1028</v>
      </c>
      <c r="F631" s="30"/>
      <c r="G631" s="30"/>
      <c r="H631" s="30"/>
      <c r="I631" s="30"/>
      <c r="J631" s="30"/>
      <c r="K631" s="29"/>
      <c r="L631" s="29"/>
      <c r="M631" s="29"/>
      <c r="N631" s="29"/>
    </row>
    <row r="632" spans="1:14" hidden="1" x14ac:dyDescent="0.25">
      <c r="A632" s="28" t="s">
        <v>387</v>
      </c>
      <c r="B632" s="28" t="s">
        <v>370</v>
      </c>
      <c r="C632" s="28" t="s">
        <v>388</v>
      </c>
      <c r="D632" s="28" t="s">
        <v>100</v>
      </c>
      <c r="E632" s="28" t="s">
        <v>1028</v>
      </c>
      <c r="F632" s="30"/>
      <c r="G632" s="30"/>
      <c r="H632" s="30"/>
      <c r="I632" s="30"/>
      <c r="J632" s="30"/>
      <c r="K632" s="29"/>
      <c r="L632" s="29"/>
      <c r="M632" s="29"/>
      <c r="N632" s="29"/>
    </row>
    <row r="633" spans="1:14" hidden="1" x14ac:dyDescent="0.25">
      <c r="A633" s="28" t="s">
        <v>389</v>
      </c>
      <c r="B633" s="28" t="s">
        <v>370</v>
      </c>
      <c r="C633" s="28" t="s">
        <v>390</v>
      </c>
      <c r="D633" s="28" t="s">
        <v>100</v>
      </c>
      <c r="E633" s="28" t="s">
        <v>1028</v>
      </c>
      <c r="F633" s="30"/>
      <c r="G633" s="30"/>
      <c r="H633" s="30"/>
      <c r="I633" s="30"/>
      <c r="J633" s="30"/>
      <c r="K633" s="29"/>
      <c r="L633" s="29"/>
      <c r="M633" s="29"/>
      <c r="N633" s="29"/>
    </row>
    <row r="634" spans="1:14" hidden="1" x14ac:dyDescent="0.25">
      <c r="A634" s="28" t="s">
        <v>139</v>
      </c>
      <c r="B634" s="28" t="s">
        <v>98</v>
      </c>
      <c r="C634" s="28" t="s">
        <v>140</v>
      </c>
      <c r="D634" s="28" t="s">
        <v>100</v>
      </c>
      <c r="E634" s="28" t="s">
        <v>1028</v>
      </c>
      <c r="F634" s="30"/>
      <c r="G634" s="30"/>
      <c r="H634" s="30"/>
      <c r="I634" s="30"/>
      <c r="J634" s="30"/>
      <c r="K634" s="29"/>
      <c r="L634" s="29"/>
      <c r="M634" s="29"/>
      <c r="N634" s="29"/>
    </row>
    <row r="635" spans="1:14" hidden="1" x14ac:dyDescent="0.25">
      <c r="A635" s="28" t="s">
        <v>857</v>
      </c>
      <c r="B635" s="28" t="s">
        <v>796</v>
      </c>
      <c r="C635" s="28" t="s">
        <v>846</v>
      </c>
      <c r="D635" s="28" t="s">
        <v>100</v>
      </c>
      <c r="E635" s="28" t="s">
        <v>1028</v>
      </c>
      <c r="F635" s="30"/>
      <c r="G635" s="30"/>
      <c r="H635" s="30"/>
      <c r="I635" s="30"/>
      <c r="J635" s="30"/>
      <c r="K635" s="29"/>
      <c r="L635" s="29"/>
      <c r="M635" s="29"/>
      <c r="N635" s="29"/>
    </row>
    <row r="636" spans="1:14" hidden="1" x14ac:dyDescent="0.25">
      <c r="A636" s="31" t="s">
        <v>391</v>
      </c>
      <c r="B636" s="31" t="s">
        <v>370</v>
      </c>
      <c r="C636" s="31" t="s">
        <v>392</v>
      </c>
      <c r="D636" s="28" t="s">
        <v>100</v>
      </c>
      <c r="E636" s="28" t="s">
        <v>1028</v>
      </c>
      <c r="F636" s="30"/>
      <c r="G636" s="30"/>
      <c r="H636" s="30"/>
      <c r="I636" s="30"/>
      <c r="J636" s="30"/>
      <c r="K636" s="29"/>
      <c r="L636" s="29"/>
      <c r="M636" s="29"/>
      <c r="N636" s="29"/>
    </row>
    <row r="637" spans="1:14" hidden="1" x14ac:dyDescent="0.25">
      <c r="A637" s="28" t="s">
        <v>393</v>
      </c>
      <c r="B637" s="28" t="s">
        <v>370</v>
      </c>
      <c r="C637" s="28" t="s">
        <v>392</v>
      </c>
      <c r="D637" s="28" t="s">
        <v>100</v>
      </c>
      <c r="E637" s="28" t="s">
        <v>1028</v>
      </c>
      <c r="F637" s="30"/>
      <c r="G637" s="30"/>
      <c r="H637" s="30"/>
      <c r="I637" s="30"/>
      <c r="J637" s="30"/>
      <c r="K637" s="29"/>
      <c r="L637" s="29"/>
      <c r="M637" s="29"/>
      <c r="N637" s="29"/>
    </row>
  </sheetData>
  <autoFilter ref="A1:N637" xr:uid="{00000000-0001-0000-0000-000000000000}">
    <filterColumn colId="4">
      <colorFilter dxfId="0"/>
    </filterColumn>
    <sortState xmlns:xlrd2="http://schemas.microsoft.com/office/spreadsheetml/2017/richdata2" ref="A316:N599">
      <sortCondition ref="A1:A63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5DB0-4726-4E0C-ABE9-18298DAD8297}">
  <dimension ref="A1:AG641"/>
  <sheetViews>
    <sheetView topLeftCell="A86" zoomScale="85" zoomScaleNormal="85" workbookViewId="0">
      <selection activeCell="B105" sqref="B105"/>
    </sheetView>
  </sheetViews>
  <sheetFormatPr defaultRowHeight="15" outlineLevelCol="2" x14ac:dyDescent="0.25"/>
  <cols>
    <col min="1" max="1" width="11.42578125" customWidth="1"/>
    <col min="2" max="2" width="52.42578125" bestFit="1" customWidth="1"/>
    <col min="3" max="3" width="21.5703125" bestFit="1" customWidth="1"/>
    <col min="4" max="4" width="31.5703125" bestFit="1" customWidth="1"/>
    <col min="5" max="5" width="26.5703125" bestFit="1" customWidth="1"/>
    <col min="6" max="14" width="9.140625" customWidth="1" outlineLevel="2"/>
    <col min="18" max="18" width="8.5703125" customWidth="1"/>
    <col min="20" max="20" width="8.42578125" customWidth="1"/>
    <col min="21" max="21" width="8.7109375" customWidth="1"/>
    <col min="22" max="23" width="10.140625" customWidth="1"/>
    <col min="24" max="24" width="9" customWidth="1"/>
    <col min="25" max="25" width="14.85546875" customWidth="1"/>
    <col min="26" max="33" width="16.28515625" bestFit="1" customWidth="1"/>
  </cols>
  <sheetData>
    <row r="1" spans="1:33" ht="51.75" x14ac:dyDescent="0.25">
      <c r="A1" s="4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1031</v>
      </c>
      <c r="G1" s="4" t="s">
        <v>1032</v>
      </c>
      <c r="H1" s="4" t="s">
        <v>1033</v>
      </c>
      <c r="I1" s="4" t="s">
        <v>1034</v>
      </c>
      <c r="J1" s="4" t="s">
        <v>1035</v>
      </c>
      <c r="K1" s="4" t="s">
        <v>1036</v>
      </c>
      <c r="L1" s="4" t="s">
        <v>1037</v>
      </c>
      <c r="M1" s="4" t="s">
        <v>1038</v>
      </c>
      <c r="N1" s="4" t="s">
        <v>1039</v>
      </c>
      <c r="O1" s="5" t="s">
        <v>1049</v>
      </c>
      <c r="P1" s="5" t="s">
        <v>1050</v>
      </c>
      <c r="Q1" s="5" t="s">
        <v>1051</v>
      </c>
      <c r="R1" s="5" t="s">
        <v>1052</v>
      </c>
      <c r="S1" s="5" t="s">
        <v>1053</v>
      </c>
      <c r="T1" s="5" t="s">
        <v>1054</v>
      </c>
      <c r="U1" s="5" t="s">
        <v>1055</v>
      </c>
      <c r="V1" s="5" t="s">
        <v>1056</v>
      </c>
      <c r="W1" s="5" t="s">
        <v>1057</v>
      </c>
      <c r="X1" s="5"/>
      <c r="Y1" s="3" t="s">
        <v>1058</v>
      </c>
      <c r="Z1" s="3" t="s">
        <v>1059</v>
      </c>
      <c r="AA1" s="3" t="s">
        <v>1060</v>
      </c>
      <c r="AB1" s="3" t="s">
        <v>1061</v>
      </c>
      <c r="AC1" s="3" t="s">
        <v>1062</v>
      </c>
      <c r="AD1" s="3" t="s">
        <v>1063</v>
      </c>
      <c r="AE1" s="3" t="s">
        <v>1064</v>
      </c>
      <c r="AF1" s="3" t="s">
        <v>1065</v>
      </c>
      <c r="AG1" s="3" t="s">
        <v>1066</v>
      </c>
    </row>
    <row r="2" spans="1:33" x14ac:dyDescent="0.25">
      <c r="A2" s="6" t="s">
        <v>14</v>
      </c>
      <c r="B2" s="6" t="s">
        <v>15</v>
      </c>
      <c r="C2" s="6" t="s">
        <v>16</v>
      </c>
      <c r="D2" s="6" t="s">
        <v>17</v>
      </c>
      <c r="E2" s="6" t="s">
        <v>1028</v>
      </c>
      <c r="F2" s="7">
        <v>2000</v>
      </c>
      <c r="G2" s="7">
        <v>2140</v>
      </c>
      <c r="H2" s="7">
        <v>2550</v>
      </c>
      <c r="I2" s="7">
        <v>3080</v>
      </c>
      <c r="J2" s="7">
        <v>3390</v>
      </c>
      <c r="K2" s="7">
        <f t="shared" ref="K2:K33" si="0">ROUNDDOWN(J2*1.15,0)</f>
        <v>3898</v>
      </c>
      <c r="L2" s="7">
        <f t="shared" ref="L2:L33" si="1">ROUNDDOWN(J2*1.3,0)</f>
        <v>4407</v>
      </c>
      <c r="M2" s="7">
        <f t="shared" ref="M2:M33" si="2">ROUNDDOWN(J2*1.45,0)</f>
        <v>4915</v>
      </c>
      <c r="N2" s="7">
        <f t="shared" ref="N2:N33" si="3">ROUNDDOWN(J2*1.6,0)</f>
        <v>5424</v>
      </c>
      <c r="O2" s="7">
        <v>2400</v>
      </c>
      <c r="P2" s="7">
        <v>2568</v>
      </c>
      <c r="Q2" s="7">
        <v>3060</v>
      </c>
      <c r="R2" s="7">
        <v>3696</v>
      </c>
      <c r="S2" s="7">
        <v>4068</v>
      </c>
      <c r="T2" s="14">
        <f t="shared" ref="T2:T33" si="4">ROUNDDOWN(K2*1.2,0)</f>
        <v>4677</v>
      </c>
      <c r="U2" s="14">
        <f t="shared" ref="U2:U33" si="5">ROUNDDOWN(L2*1.2,0)</f>
        <v>5288</v>
      </c>
      <c r="V2" s="14">
        <f t="shared" ref="V2:V33" si="6">ROUNDDOWN(M2*1.2,0)</f>
        <v>5898</v>
      </c>
      <c r="W2" s="14">
        <f t="shared" ref="W2:W33" si="7">ROUNDDOWN(N2*1.2,0)</f>
        <v>6508</v>
      </c>
      <c r="X2" s="14"/>
      <c r="Y2" s="7">
        <v>2196</v>
      </c>
      <c r="Z2" s="7">
        <v>2376</v>
      </c>
      <c r="AA2" s="7">
        <v>2856</v>
      </c>
      <c r="AB2" s="7">
        <v>3468</v>
      </c>
      <c r="AC2" s="7">
        <v>3828</v>
      </c>
      <c r="AD2">
        <f t="shared" ref="AD2:AD33" si="8">ROUNDDOWN(AC2*1.15,0)</f>
        <v>4402</v>
      </c>
      <c r="AE2">
        <f t="shared" ref="AE2:AE33" si="9">ROUNDDOWN(AC2*1.3,0)</f>
        <v>4976</v>
      </c>
      <c r="AF2">
        <f t="shared" ref="AF2:AF33" si="10">ROUNDDOWN(AC2*1.45,0)</f>
        <v>5550</v>
      </c>
      <c r="AG2">
        <f t="shared" ref="AG2:AG33" si="11">ROUNDDOWN(AC2*1.6,0)</f>
        <v>6124</v>
      </c>
    </row>
    <row r="3" spans="1:33" x14ac:dyDescent="0.25">
      <c r="A3" s="8" t="s">
        <v>19</v>
      </c>
      <c r="B3" s="8" t="s">
        <v>15</v>
      </c>
      <c r="C3" s="8" t="s">
        <v>16</v>
      </c>
      <c r="D3" s="8" t="s">
        <v>17</v>
      </c>
      <c r="E3" s="8" t="s">
        <v>1028</v>
      </c>
      <c r="F3" s="9">
        <v>1860</v>
      </c>
      <c r="G3" s="9">
        <v>1910</v>
      </c>
      <c r="H3" s="9">
        <v>2500</v>
      </c>
      <c r="I3" s="9">
        <v>3080</v>
      </c>
      <c r="J3" s="9">
        <v>3530</v>
      </c>
      <c r="K3" s="7">
        <f t="shared" si="0"/>
        <v>4059</v>
      </c>
      <c r="L3" s="7">
        <f t="shared" si="1"/>
        <v>4589</v>
      </c>
      <c r="M3" s="7">
        <f t="shared" si="2"/>
        <v>5118</v>
      </c>
      <c r="N3" s="7">
        <f t="shared" si="3"/>
        <v>5648</v>
      </c>
      <c r="O3" s="9">
        <v>2232</v>
      </c>
      <c r="P3" s="9">
        <v>2292</v>
      </c>
      <c r="Q3" s="9">
        <v>3000</v>
      </c>
      <c r="R3" s="9">
        <v>3696</v>
      </c>
      <c r="S3" s="9">
        <v>4236</v>
      </c>
      <c r="T3" s="14">
        <f t="shared" si="4"/>
        <v>4870</v>
      </c>
      <c r="U3" s="14">
        <f t="shared" si="5"/>
        <v>5506</v>
      </c>
      <c r="V3" s="14">
        <f t="shared" si="6"/>
        <v>6141</v>
      </c>
      <c r="W3" s="14">
        <f t="shared" si="7"/>
        <v>6777</v>
      </c>
      <c r="X3" s="14"/>
      <c r="Y3" s="9">
        <v>1920</v>
      </c>
      <c r="Z3" s="9">
        <v>2052</v>
      </c>
      <c r="AA3" s="9">
        <v>2700</v>
      </c>
      <c r="AB3" s="9">
        <v>3300</v>
      </c>
      <c r="AC3" s="9">
        <v>3756</v>
      </c>
      <c r="AD3">
        <f t="shared" si="8"/>
        <v>4319</v>
      </c>
      <c r="AE3">
        <f t="shared" si="9"/>
        <v>4882</v>
      </c>
      <c r="AF3">
        <f t="shared" si="10"/>
        <v>5446</v>
      </c>
      <c r="AG3">
        <f t="shared" si="11"/>
        <v>6009</v>
      </c>
    </row>
    <row r="4" spans="1:33" x14ac:dyDescent="0.25">
      <c r="A4" s="8" t="s">
        <v>20</v>
      </c>
      <c r="B4" s="8" t="s">
        <v>15</v>
      </c>
      <c r="C4" s="8" t="s">
        <v>21</v>
      </c>
      <c r="D4" s="8" t="s">
        <v>17</v>
      </c>
      <c r="E4" s="8" t="s">
        <v>1028</v>
      </c>
      <c r="F4" s="9">
        <v>1860</v>
      </c>
      <c r="G4" s="9">
        <v>1910</v>
      </c>
      <c r="H4" s="9">
        <v>2510</v>
      </c>
      <c r="I4" s="9">
        <v>3080</v>
      </c>
      <c r="J4" s="9">
        <v>3540</v>
      </c>
      <c r="K4" s="7">
        <f t="shared" si="0"/>
        <v>4071</v>
      </c>
      <c r="L4" s="7">
        <f t="shared" si="1"/>
        <v>4602</v>
      </c>
      <c r="M4" s="7">
        <f t="shared" si="2"/>
        <v>5133</v>
      </c>
      <c r="N4" s="7">
        <f t="shared" si="3"/>
        <v>5664</v>
      </c>
      <c r="O4" s="9">
        <v>2232</v>
      </c>
      <c r="P4" s="9">
        <v>2292</v>
      </c>
      <c r="Q4" s="9">
        <v>3012</v>
      </c>
      <c r="R4" s="9">
        <v>3696</v>
      </c>
      <c r="S4" s="9">
        <v>4248</v>
      </c>
      <c r="T4" s="14">
        <f t="shared" si="4"/>
        <v>4885</v>
      </c>
      <c r="U4" s="14">
        <f t="shared" si="5"/>
        <v>5522</v>
      </c>
      <c r="V4" s="14">
        <f t="shared" si="6"/>
        <v>6159</v>
      </c>
      <c r="W4" s="14">
        <f t="shared" si="7"/>
        <v>6796</v>
      </c>
      <c r="X4" s="14"/>
      <c r="Y4" s="9">
        <v>1932</v>
      </c>
      <c r="Z4" s="9">
        <v>2064</v>
      </c>
      <c r="AA4" s="9">
        <v>2712</v>
      </c>
      <c r="AB4" s="9">
        <v>3312</v>
      </c>
      <c r="AC4" s="9">
        <v>3768</v>
      </c>
      <c r="AD4">
        <f t="shared" si="8"/>
        <v>4333</v>
      </c>
      <c r="AE4">
        <f t="shared" si="9"/>
        <v>4898</v>
      </c>
      <c r="AF4">
        <f t="shared" si="10"/>
        <v>5463</v>
      </c>
      <c r="AG4">
        <f t="shared" si="11"/>
        <v>6028</v>
      </c>
    </row>
    <row r="5" spans="1:33" x14ac:dyDescent="0.25">
      <c r="A5" s="8" t="s">
        <v>22</v>
      </c>
      <c r="B5" s="8" t="s">
        <v>15</v>
      </c>
      <c r="C5" s="8" t="s">
        <v>23</v>
      </c>
      <c r="D5" s="8" t="s">
        <v>17</v>
      </c>
      <c r="E5" s="8" t="s">
        <v>1028</v>
      </c>
      <c r="F5" s="9">
        <v>2220</v>
      </c>
      <c r="G5" s="9">
        <v>2290</v>
      </c>
      <c r="H5" s="9">
        <v>3000</v>
      </c>
      <c r="I5" s="9">
        <v>3680</v>
      </c>
      <c r="J5" s="9">
        <v>4230</v>
      </c>
      <c r="K5" s="7">
        <f t="shared" si="0"/>
        <v>4864</v>
      </c>
      <c r="L5" s="7">
        <f t="shared" si="1"/>
        <v>5499</v>
      </c>
      <c r="M5" s="7">
        <f t="shared" si="2"/>
        <v>6133</v>
      </c>
      <c r="N5" s="7">
        <f t="shared" si="3"/>
        <v>6768</v>
      </c>
      <c r="O5" s="9">
        <v>2664</v>
      </c>
      <c r="P5" s="9">
        <v>2748</v>
      </c>
      <c r="Q5" s="9">
        <v>3600</v>
      </c>
      <c r="R5" s="9">
        <v>4416</v>
      </c>
      <c r="S5" s="9">
        <v>5076</v>
      </c>
      <c r="T5" s="14">
        <f t="shared" si="4"/>
        <v>5836</v>
      </c>
      <c r="U5" s="14">
        <f t="shared" si="5"/>
        <v>6598</v>
      </c>
      <c r="V5" s="14">
        <f t="shared" si="6"/>
        <v>7359</v>
      </c>
      <c r="W5" s="14">
        <f t="shared" si="7"/>
        <v>8121</v>
      </c>
      <c r="X5" s="14"/>
      <c r="Y5" s="9">
        <v>2172</v>
      </c>
      <c r="Z5" s="9">
        <v>2316</v>
      </c>
      <c r="AA5" s="9">
        <v>3036</v>
      </c>
      <c r="AB5" s="9">
        <v>3708</v>
      </c>
      <c r="AC5" s="9">
        <v>4224</v>
      </c>
      <c r="AD5">
        <f t="shared" si="8"/>
        <v>4857</v>
      </c>
      <c r="AE5">
        <f t="shared" si="9"/>
        <v>5491</v>
      </c>
      <c r="AF5">
        <f t="shared" si="10"/>
        <v>6124</v>
      </c>
      <c r="AG5">
        <f t="shared" si="11"/>
        <v>6758</v>
      </c>
    </row>
    <row r="6" spans="1:33" x14ac:dyDescent="0.25">
      <c r="A6" s="8" t="s">
        <v>24</v>
      </c>
      <c r="B6" s="8" t="s">
        <v>15</v>
      </c>
      <c r="C6" s="8" t="s">
        <v>21</v>
      </c>
      <c r="D6" s="8" t="s">
        <v>17</v>
      </c>
      <c r="E6" s="8" t="s">
        <v>1028</v>
      </c>
      <c r="F6" s="9">
        <v>1410</v>
      </c>
      <c r="G6" s="9">
        <v>1450</v>
      </c>
      <c r="H6" s="9">
        <v>1900</v>
      </c>
      <c r="I6" s="9">
        <v>2330</v>
      </c>
      <c r="J6" s="9">
        <v>2680</v>
      </c>
      <c r="K6" s="7">
        <f t="shared" si="0"/>
        <v>3082</v>
      </c>
      <c r="L6" s="7">
        <f t="shared" si="1"/>
        <v>3484</v>
      </c>
      <c r="M6" s="7">
        <f t="shared" si="2"/>
        <v>3886</v>
      </c>
      <c r="N6" s="7">
        <f t="shared" si="3"/>
        <v>4288</v>
      </c>
      <c r="O6" s="9">
        <v>1692</v>
      </c>
      <c r="P6" s="9">
        <v>1740</v>
      </c>
      <c r="Q6" s="9">
        <v>2280</v>
      </c>
      <c r="R6" s="9">
        <v>2796</v>
      </c>
      <c r="S6" s="9">
        <v>3216</v>
      </c>
      <c r="T6" s="14">
        <f t="shared" si="4"/>
        <v>3698</v>
      </c>
      <c r="U6" s="14">
        <f t="shared" si="5"/>
        <v>4180</v>
      </c>
      <c r="V6" s="14">
        <f t="shared" si="6"/>
        <v>4663</v>
      </c>
      <c r="W6" s="14">
        <f t="shared" si="7"/>
        <v>5145</v>
      </c>
      <c r="X6" s="14"/>
      <c r="Y6" s="9">
        <v>1524</v>
      </c>
      <c r="Z6" s="9">
        <v>1680</v>
      </c>
      <c r="AA6" s="9">
        <v>2208</v>
      </c>
      <c r="AB6" s="9">
        <v>2712</v>
      </c>
      <c r="AC6" s="9">
        <v>3012</v>
      </c>
      <c r="AD6">
        <f t="shared" si="8"/>
        <v>3463</v>
      </c>
      <c r="AE6">
        <f t="shared" si="9"/>
        <v>3915</v>
      </c>
      <c r="AF6">
        <f t="shared" si="10"/>
        <v>4367</v>
      </c>
      <c r="AG6">
        <f t="shared" si="11"/>
        <v>4819</v>
      </c>
    </row>
    <row r="7" spans="1:33" x14ac:dyDescent="0.25">
      <c r="A7" s="8" t="s">
        <v>25</v>
      </c>
      <c r="B7" s="8" t="s">
        <v>15</v>
      </c>
      <c r="C7" s="8" t="s">
        <v>21</v>
      </c>
      <c r="D7" s="8" t="s">
        <v>17</v>
      </c>
      <c r="E7" s="8" t="s">
        <v>1028</v>
      </c>
      <c r="F7" s="9">
        <v>1740</v>
      </c>
      <c r="G7" s="9">
        <v>1790</v>
      </c>
      <c r="H7" s="9">
        <v>2350</v>
      </c>
      <c r="I7" s="9">
        <v>2880</v>
      </c>
      <c r="J7" s="9">
        <v>3310</v>
      </c>
      <c r="K7" s="7">
        <f t="shared" si="0"/>
        <v>3806</v>
      </c>
      <c r="L7" s="7">
        <f t="shared" si="1"/>
        <v>4303</v>
      </c>
      <c r="M7" s="7">
        <f t="shared" si="2"/>
        <v>4799</v>
      </c>
      <c r="N7" s="7">
        <f t="shared" si="3"/>
        <v>5296</v>
      </c>
      <c r="O7" s="9">
        <v>2088</v>
      </c>
      <c r="P7" s="9">
        <v>2148</v>
      </c>
      <c r="Q7" s="9">
        <v>2820</v>
      </c>
      <c r="R7" s="9">
        <v>3456</v>
      </c>
      <c r="S7" s="9">
        <v>3972</v>
      </c>
      <c r="T7" s="14">
        <f t="shared" si="4"/>
        <v>4567</v>
      </c>
      <c r="U7" s="14">
        <f t="shared" si="5"/>
        <v>5163</v>
      </c>
      <c r="V7" s="14">
        <f t="shared" si="6"/>
        <v>5758</v>
      </c>
      <c r="W7" s="14">
        <f t="shared" si="7"/>
        <v>6355</v>
      </c>
      <c r="X7" s="14"/>
      <c r="Y7" s="9">
        <v>1776</v>
      </c>
      <c r="Z7" s="9">
        <v>1896</v>
      </c>
      <c r="AA7" s="9">
        <v>2496</v>
      </c>
      <c r="AB7" s="9">
        <v>3048</v>
      </c>
      <c r="AC7" s="9">
        <v>3468</v>
      </c>
      <c r="AD7">
        <f t="shared" si="8"/>
        <v>3988</v>
      </c>
      <c r="AE7">
        <f t="shared" si="9"/>
        <v>4508</v>
      </c>
      <c r="AF7">
        <f t="shared" si="10"/>
        <v>5028</v>
      </c>
      <c r="AG7">
        <f t="shared" si="11"/>
        <v>5548</v>
      </c>
    </row>
    <row r="8" spans="1:33" x14ac:dyDescent="0.25">
      <c r="A8" s="8" t="s">
        <v>26</v>
      </c>
      <c r="B8" s="8" t="s">
        <v>15</v>
      </c>
      <c r="C8" s="8" t="s">
        <v>16</v>
      </c>
      <c r="D8" s="8" t="s">
        <v>17</v>
      </c>
      <c r="E8" s="8" t="s">
        <v>1028</v>
      </c>
      <c r="F8" s="9">
        <v>2150</v>
      </c>
      <c r="G8" s="9">
        <v>2210</v>
      </c>
      <c r="H8" s="9">
        <v>2900</v>
      </c>
      <c r="I8" s="9">
        <v>3560</v>
      </c>
      <c r="J8" s="9">
        <v>4090</v>
      </c>
      <c r="K8" s="7">
        <f t="shared" si="0"/>
        <v>4703</v>
      </c>
      <c r="L8" s="7">
        <f t="shared" si="1"/>
        <v>5317</v>
      </c>
      <c r="M8" s="7">
        <f t="shared" si="2"/>
        <v>5930</v>
      </c>
      <c r="N8" s="7">
        <f t="shared" si="3"/>
        <v>6544</v>
      </c>
      <c r="O8" s="9">
        <v>2580</v>
      </c>
      <c r="P8" s="9">
        <v>2652</v>
      </c>
      <c r="Q8" s="9">
        <v>3480</v>
      </c>
      <c r="R8" s="9">
        <v>4272</v>
      </c>
      <c r="S8" s="9">
        <v>4908</v>
      </c>
      <c r="T8" s="14">
        <f t="shared" si="4"/>
        <v>5643</v>
      </c>
      <c r="U8" s="14">
        <f t="shared" si="5"/>
        <v>6380</v>
      </c>
      <c r="V8" s="14">
        <f t="shared" si="6"/>
        <v>7116</v>
      </c>
      <c r="W8" s="14">
        <f t="shared" si="7"/>
        <v>7852</v>
      </c>
      <c r="X8" s="14"/>
      <c r="Y8" s="9">
        <v>2196</v>
      </c>
      <c r="Z8" s="9">
        <v>2352</v>
      </c>
      <c r="AA8" s="9">
        <v>3084</v>
      </c>
      <c r="AB8" s="9">
        <v>3768</v>
      </c>
      <c r="AC8" s="9">
        <v>4296</v>
      </c>
      <c r="AD8">
        <f t="shared" si="8"/>
        <v>4940</v>
      </c>
      <c r="AE8">
        <f t="shared" si="9"/>
        <v>5584</v>
      </c>
      <c r="AF8">
        <f t="shared" si="10"/>
        <v>6229</v>
      </c>
      <c r="AG8">
        <f t="shared" si="11"/>
        <v>6873</v>
      </c>
    </row>
    <row r="9" spans="1:33" x14ac:dyDescent="0.25">
      <c r="A9" s="8" t="s">
        <v>27</v>
      </c>
      <c r="B9" s="8" t="s">
        <v>15</v>
      </c>
      <c r="C9" s="8" t="s">
        <v>21</v>
      </c>
      <c r="D9" s="8" t="s">
        <v>17</v>
      </c>
      <c r="E9" s="8" t="s">
        <v>1028</v>
      </c>
      <c r="F9" s="9">
        <v>1530</v>
      </c>
      <c r="G9" s="9">
        <v>1700</v>
      </c>
      <c r="H9" s="9">
        <v>1960</v>
      </c>
      <c r="I9" s="9">
        <v>2620</v>
      </c>
      <c r="J9" s="9">
        <v>2760</v>
      </c>
      <c r="K9" s="7">
        <f t="shared" si="0"/>
        <v>3174</v>
      </c>
      <c r="L9" s="7">
        <f t="shared" si="1"/>
        <v>3588</v>
      </c>
      <c r="M9" s="7">
        <f t="shared" si="2"/>
        <v>4002</v>
      </c>
      <c r="N9" s="7">
        <f t="shared" si="3"/>
        <v>4416</v>
      </c>
      <c r="O9" s="9">
        <v>1836</v>
      </c>
      <c r="P9" s="9">
        <v>2040</v>
      </c>
      <c r="Q9" s="9">
        <v>2352</v>
      </c>
      <c r="R9" s="9">
        <v>3144</v>
      </c>
      <c r="S9" s="9">
        <v>3312</v>
      </c>
      <c r="T9" s="14">
        <f t="shared" si="4"/>
        <v>3808</v>
      </c>
      <c r="U9" s="14">
        <f t="shared" si="5"/>
        <v>4305</v>
      </c>
      <c r="V9" s="14">
        <f t="shared" si="6"/>
        <v>4802</v>
      </c>
      <c r="W9" s="14">
        <f t="shared" si="7"/>
        <v>5299</v>
      </c>
      <c r="X9" s="14"/>
      <c r="Y9" s="9">
        <v>1596</v>
      </c>
      <c r="Z9" s="9">
        <v>1704</v>
      </c>
      <c r="AA9" s="9">
        <v>2232</v>
      </c>
      <c r="AB9" s="9">
        <v>2724</v>
      </c>
      <c r="AC9" s="9">
        <v>3108</v>
      </c>
      <c r="AD9">
        <f t="shared" si="8"/>
        <v>3574</v>
      </c>
      <c r="AE9">
        <f t="shared" si="9"/>
        <v>4040</v>
      </c>
      <c r="AF9">
        <f t="shared" si="10"/>
        <v>4506</v>
      </c>
      <c r="AG9">
        <f t="shared" si="11"/>
        <v>4972</v>
      </c>
    </row>
    <row r="10" spans="1:33" x14ac:dyDescent="0.25">
      <c r="A10" s="8" t="s">
        <v>28</v>
      </c>
      <c r="B10" s="8" t="s">
        <v>15</v>
      </c>
      <c r="C10" s="8" t="s">
        <v>16</v>
      </c>
      <c r="D10" s="8" t="s">
        <v>17</v>
      </c>
      <c r="E10" s="8" t="s">
        <v>1028</v>
      </c>
      <c r="F10" s="9">
        <v>1700</v>
      </c>
      <c r="G10" s="9">
        <v>1750</v>
      </c>
      <c r="H10" s="9">
        <v>2290</v>
      </c>
      <c r="I10" s="9">
        <v>2810</v>
      </c>
      <c r="J10" s="9">
        <v>3230</v>
      </c>
      <c r="K10" s="7">
        <f t="shared" si="0"/>
        <v>3714</v>
      </c>
      <c r="L10" s="7">
        <f t="shared" si="1"/>
        <v>4199</v>
      </c>
      <c r="M10" s="7">
        <f t="shared" si="2"/>
        <v>4683</v>
      </c>
      <c r="N10" s="7">
        <f t="shared" si="3"/>
        <v>5168</v>
      </c>
      <c r="O10" s="9">
        <v>2040</v>
      </c>
      <c r="P10" s="9">
        <v>2100</v>
      </c>
      <c r="Q10" s="9">
        <v>2748</v>
      </c>
      <c r="R10" s="9">
        <v>3372</v>
      </c>
      <c r="S10" s="9">
        <v>3876</v>
      </c>
      <c r="T10" s="14">
        <f t="shared" si="4"/>
        <v>4456</v>
      </c>
      <c r="U10" s="14">
        <f t="shared" si="5"/>
        <v>5038</v>
      </c>
      <c r="V10" s="14">
        <f t="shared" si="6"/>
        <v>5619</v>
      </c>
      <c r="W10" s="14">
        <f t="shared" si="7"/>
        <v>6201</v>
      </c>
      <c r="X10" s="14"/>
      <c r="Y10" s="9">
        <v>1824</v>
      </c>
      <c r="Z10" s="9">
        <v>1944</v>
      </c>
      <c r="AA10" s="9">
        <v>2556</v>
      </c>
      <c r="AB10" s="9">
        <v>3120</v>
      </c>
      <c r="AC10" s="9">
        <v>3540</v>
      </c>
      <c r="AD10">
        <f t="shared" si="8"/>
        <v>4071</v>
      </c>
      <c r="AE10">
        <f t="shared" si="9"/>
        <v>4602</v>
      </c>
      <c r="AF10">
        <f t="shared" si="10"/>
        <v>5133</v>
      </c>
      <c r="AG10">
        <f t="shared" si="11"/>
        <v>5664</v>
      </c>
    </row>
    <row r="11" spans="1:33" x14ac:dyDescent="0.25">
      <c r="A11" s="8" t="s">
        <v>29</v>
      </c>
      <c r="B11" s="8" t="s">
        <v>15</v>
      </c>
      <c r="C11" s="8" t="s">
        <v>21</v>
      </c>
      <c r="D11" s="8" t="s">
        <v>17</v>
      </c>
      <c r="E11" s="8" t="s">
        <v>1028</v>
      </c>
      <c r="F11" s="9">
        <v>1690</v>
      </c>
      <c r="G11" s="9">
        <v>1730</v>
      </c>
      <c r="H11" s="9">
        <v>2280</v>
      </c>
      <c r="I11" s="9">
        <v>2790</v>
      </c>
      <c r="J11" s="9">
        <v>3210</v>
      </c>
      <c r="K11" s="7">
        <f t="shared" si="0"/>
        <v>3691</v>
      </c>
      <c r="L11" s="7">
        <f t="shared" si="1"/>
        <v>4173</v>
      </c>
      <c r="M11" s="7">
        <f t="shared" si="2"/>
        <v>4654</v>
      </c>
      <c r="N11" s="7">
        <f t="shared" si="3"/>
        <v>5136</v>
      </c>
      <c r="O11" s="9">
        <v>2028</v>
      </c>
      <c r="P11" s="9">
        <v>2076</v>
      </c>
      <c r="Q11" s="9">
        <v>2736</v>
      </c>
      <c r="R11" s="9">
        <v>3348</v>
      </c>
      <c r="S11" s="9">
        <v>3852</v>
      </c>
      <c r="T11" s="14">
        <f t="shared" si="4"/>
        <v>4429</v>
      </c>
      <c r="U11" s="14">
        <f t="shared" si="5"/>
        <v>5007</v>
      </c>
      <c r="V11" s="14">
        <f t="shared" si="6"/>
        <v>5584</v>
      </c>
      <c r="W11" s="14">
        <f t="shared" si="7"/>
        <v>6163</v>
      </c>
      <c r="X11" s="14"/>
      <c r="Y11" s="9">
        <v>1656</v>
      </c>
      <c r="Z11" s="9">
        <v>1776</v>
      </c>
      <c r="AA11" s="9">
        <v>2328</v>
      </c>
      <c r="AB11" s="9">
        <v>2844</v>
      </c>
      <c r="AC11" s="9">
        <v>3240</v>
      </c>
      <c r="AD11">
        <f t="shared" si="8"/>
        <v>3726</v>
      </c>
      <c r="AE11">
        <f t="shared" si="9"/>
        <v>4212</v>
      </c>
      <c r="AF11">
        <f t="shared" si="10"/>
        <v>4698</v>
      </c>
      <c r="AG11">
        <f t="shared" si="11"/>
        <v>5184</v>
      </c>
    </row>
    <row r="12" spans="1:33" x14ac:dyDescent="0.25">
      <c r="A12" s="8" t="s">
        <v>30</v>
      </c>
      <c r="B12" s="8" t="s">
        <v>15</v>
      </c>
      <c r="C12" s="8" t="s">
        <v>16</v>
      </c>
      <c r="D12" s="8" t="s">
        <v>17</v>
      </c>
      <c r="E12" s="8" t="s">
        <v>1028</v>
      </c>
      <c r="F12" s="9">
        <v>1750</v>
      </c>
      <c r="G12" s="9">
        <v>1800</v>
      </c>
      <c r="H12" s="9">
        <v>2360</v>
      </c>
      <c r="I12" s="9">
        <v>2900</v>
      </c>
      <c r="J12" s="9">
        <v>3330</v>
      </c>
      <c r="K12" s="7">
        <f t="shared" si="0"/>
        <v>3829</v>
      </c>
      <c r="L12" s="7">
        <f t="shared" si="1"/>
        <v>4329</v>
      </c>
      <c r="M12" s="7">
        <f t="shared" si="2"/>
        <v>4828</v>
      </c>
      <c r="N12" s="7">
        <f t="shared" si="3"/>
        <v>5328</v>
      </c>
      <c r="O12" s="9">
        <v>2100</v>
      </c>
      <c r="P12" s="9">
        <v>2160</v>
      </c>
      <c r="Q12" s="9">
        <v>2832</v>
      </c>
      <c r="R12" s="9">
        <v>3480</v>
      </c>
      <c r="S12" s="9">
        <v>3996</v>
      </c>
      <c r="T12" s="14">
        <f t="shared" si="4"/>
        <v>4594</v>
      </c>
      <c r="U12" s="14">
        <f t="shared" si="5"/>
        <v>5194</v>
      </c>
      <c r="V12" s="14">
        <f t="shared" si="6"/>
        <v>5793</v>
      </c>
      <c r="W12" s="14">
        <f t="shared" si="7"/>
        <v>6393</v>
      </c>
      <c r="X12" s="14"/>
      <c r="Y12" s="9">
        <v>1932</v>
      </c>
      <c r="Z12" s="9">
        <v>2064</v>
      </c>
      <c r="AA12" s="9">
        <v>2712</v>
      </c>
      <c r="AB12" s="9">
        <v>3312</v>
      </c>
      <c r="AC12" s="9">
        <v>3768</v>
      </c>
      <c r="AD12">
        <f t="shared" si="8"/>
        <v>4333</v>
      </c>
      <c r="AE12">
        <f t="shared" si="9"/>
        <v>4898</v>
      </c>
      <c r="AF12">
        <f t="shared" si="10"/>
        <v>5463</v>
      </c>
      <c r="AG12">
        <f t="shared" si="11"/>
        <v>6028</v>
      </c>
    </row>
    <row r="13" spans="1:33" x14ac:dyDescent="0.25">
      <c r="A13" s="8" t="s">
        <v>31</v>
      </c>
      <c r="B13" s="8" t="s">
        <v>15</v>
      </c>
      <c r="C13" s="8" t="s">
        <v>16</v>
      </c>
      <c r="D13" s="8" t="s">
        <v>17</v>
      </c>
      <c r="E13" s="8" t="s">
        <v>1028</v>
      </c>
      <c r="F13" s="9">
        <v>1850</v>
      </c>
      <c r="G13" s="9">
        <v>1900</v>
      </c>
      <c r="H13" s="9">
        <v>2490</v>
      </c>
      <c r="I13" s="9">
        <v>3060</v>
      </c>
      <c r="J13" s="9">
        <v>3510</v>
      </c>
      <c r="K13" s="7">
        <f t="shared" si="0"/>
        <v>4036</v>
      </c>
      <c r="L13" s="7">
        <f t="shared" si="1"/>
        <v>4563</v>
      </c>
      <c r="M13" s="7">
        <f t="shared" si="2"/>
        <v>5089</v>
      </c>
      <c r="N13" s="7">
        <f t="shared" si="3"/>
        <v>5616</v>
      </c>
      <c r="O13" s="9">
        <v>2220</v>
      </c>
      <c r="P13" s="9">
        <v>2280</v>
      </c>
      <c r="Q13" s="9">
        <v>2988</v>
      </c>
      <c r="R13" s="9">
        <v>3672</v>
      </c>
      <c r="S13" s="9">
        <v>4212</v>
      </c>
      <c r="T13" s="14">
        <f t="shared" si="4"/>
        <v>4843</v>
      </c>
      <c r="U13" s="14">
        <f t="shared" si="5"/>
        <v>5475</v>
      </c>
      <c r="V13" s="14">
        <f t="shared" si="6"/>
        <v>6106</v>
      </c>
      <c r="W13" s="14">
        <f t="shared" si="7"/>
        <v>6739</v>
      </c>
      <c r="X13" s="14"/>
      <c r="Y13" s="9">
        <v>1932</v>
      </c>
      <c r="Z13" s="9">
        <v>2064</v>
      </c>
      <c r="AA13" s="9">
        <v>2700</v>
      </c>
      <c r="AB13" s="9">
        <v>3300</v>
      </c>
      <c r="AC13" s="9">
        <v>3756</v>
      </c>
      <c r="AD13">
        <f t="shared" si="8"/>
        <v>4319</v>
      </c>
      <c r="AE13">
        <f t="shared" si="9"/>
        <v>4882</v>
      </c>
      <c r="AF13">
        <f t="shared" si="10"/>
        <v>5446</v>
      </c>
      <c r="AG13">
        <f t="shared" si="11"/>
        <v>6009</v>
      </c>
    </row>
    <row r="14" spans="1:33" x14ac:dyDescent="0.25">
      <c r="A14" s="8" t="s">
        <v>32</v>
      </c>
      <c r="B14" s="8" t="s">
        <v>15</v>
      </c>
      <c r="C14" s="8" t="s">
        <v>16</v>
      </c>
      <c r="D14" s="8" t="s">
        <v>17</v>
      </c>
      <c r="E14" s="8" t="s">
        <v>1028</v>
      </c>
      <c r="F14" s="9">
        <v>1730</v>
      </c>
      <c r="G14" s="9">
        <v>1780</v>
      </c>
      <c r="H14" s="9">
        <v>2330</v>
      </c>
      <c r="I14" s="9">
        <v>2860</v>
      </c>
      <c r="J14" s="9">
        <v>3290</v>
      </c>
      <c r="K14" s="7">
        <f t="shared" si="0"/>
        <v>3783</v>
      </c>
      <c r="L14" s="7">
        <f t="shared" si="1"/>
        <v>4277</v>
      </c>
      <c r="M14" s="7">
        <f t="shared" si="2"/>
        <v>4770</v>
      </c>
      <c r="N14" s="7">
        <f t="shared" si="3"/>
        <v>5264</v>
      </c>
      <c r="O14" s="9">
        <v>2076</v>
      </c>
      <c r="P14" s="9">
        <v>2136</v>
      </c>
      <c r="Q14" s="9">
        <v>2796</v>
      </c>
      <c r="R14" s="9">
        <v>3432</v>
      </c>
      <c r="S14" s="9">
        <v>3948</v>
      </c>
      <c r="T14" s="14">
        <f t="shared" si="4"/>
        <v>4539</v>
      </c>
      <c r="U14" s="14">
        <f t="shared" si="5"/>
        <v>5132</v>
      </c>
      <c r="V14" s="14">
        <f t="shared" si="6"/>
        <v>5724</v>
      </c>
      <c r="W14" s="14">
        <f t="shared" si="7"/>
        <v>6316</v>
      </c>
      <c r="X14" s="14"/>
      <c r="Y14" s="9">
        <v>1776</v>
      </c>
      <c r="Z14" s="9">
        <v>1896</v>
      </c>
      <c r="AA14" s="9">
        <v>2484</v>
      </c>
      <c r="AB14" s="9">
        <v>3036</v>
      </c>
      <c r="AC14" s="9">
        <v>3456</v>
      </c>
      <c r="AD14">
        <f t="shared" si="8"/>
        <v>3974</v>
      </c>
      <c r="AE14">
        <f t="shared" si="9"/>
        <v>4492</v>
      </c>
      <c r="AF14">
        <f t="shared" si="10"/>
        <v>5011</v>
      </c>
      <c r="AG14">
        <f t="shared" si="11"/>
        <v>5529</v>
      </c>
    </row>
    <row r="15" spans="1:33" x14ac:dyDescent="0.25">
      <c r="A15" s="8" t="s">
        <v>33</v>
      </c>
      <c r="B15" s="8" t="s">
        <v>15</v>
      </c>
      <c r="C15" s="8" t="s">
        <v>23</v>
      </c>
      <c r="D15" s="8" t="s">
        <v>17</v>
      </c>
      <c r="E15" s="8" t="s">
        <v>1028</v>
      </c>
      <c r="F15" s="9">
        <v>1910</v>
      </c>
      <c r="G15" s="9">
        <v>1970</v>
      </c>
      <c r="H15" s="9">
        <v>2580</v>
      </c>
      <c r="I15" s="9">
        <v>3170</v>
      </c>
      <c r="J15" s="9">
        <v>3640</v>
      </c>
      <c r="K15" s="7">
        <f t="shared" si="0"/>
        <v>4186</v>
      </c>
      <c r="L15" s="7">
        <f t="shared" si="1"/>
        <v>4732</v>
      </c>
      <c r="M15" s="7">
        <f t="shared" si="2"/>
        <v>5278</v>
      </c>
      <c r="N15" s="7">
        <f t="shared" si="3"/>
        <v>5824</v>
      </c>
      <c r="O15" s="9">
        <v>2292</v>
      </c>
      <c r="P15" s="9">
        <v>2364</v>
      </c>
      <c r="Q15" s="9">
        <v>3096</v>
      </c>
      <c r="R15" s="9">
        <v>3804</v>
      </c>
      <c r="S15" s="9">
        <v>4368</v>
      </c>
      <c r="T15" s="14">
        <f t="shared" si="4"/>
        <v>5023</v>
      </c>
      <c r="U15" s="14">
        <f t="shared" si="5"/>
        <v>5678</v>
      </c>
      <c r="V15" s="14">
        <f t="shared" si="6"/>
        <v>6333</v>
      </c>
      <c r="W15" s="14">
        <f t="shared" si="7"/>
        <v>6988</v>
      </c>
      <c r="X15" s="14"/>
      <c r="Y15" s="9">
        <v>1992</v>
      </c>
      <c r="Z15" s="9">
        <v>2124</v>
      </c>
      <c r="AA15" s="9">
        <v>2784</v>
      </c>
      <c r="AB15" s="9">
        <v>3396</v>
      </c>
      <c r="AC15" s="9">
        <v>3876</v>
      </c>
      <c r="AD15">
        <f t="shared" si="8"/>
        <v>4457</v>
      </c>
      <c r="AE15">
        <f t="shared" si="9"/>
        <v>5038</v>
      </c>
      <c r="AF15">
        <f t="shared" si="10"/>
        <v>5620</v>
      </c>
      <c r="AG15">
        <f t="shared" si="11"/>
        <v>6201</v>
      </c>
    </row>
    <row r="16" spans="1:33" x14ac:dyDescent="0.25">
      <c r="A16" s="8" t="s">
        <v>34</v>
      </c>
      <c r="B16" s="8" t="s">
        <v>15</v>
      </c>
      <c r="C16" s="8" t="s">
        <v>21</v>
      </c>
      <c r="D16" s="8" t="s">
        <v>17</v>
      </c>
      <c r="E16" s="8" t="s">
        <v>1028</v>
      </c>
      <c r="F16" s="9">
        <v>1740</v>
      </c>
      <c r="G16" s="9">
        <v>1790</v>
      </c>
      <c r="H16" s="9">
        <v>2350</v>
      </c>
      <c r="I16" s="9">
        <v>2880</v>
      </c>
      <c r="J16" s="9">
        <v>3310</v>
      </c>
      <c r="K16" s="7">
        <f t="shared" si="0"/>
        <v>3806</v>
      </c>
      <c r="L16" s="7">
        <f t="shared" si="1"/>
        <v>4303</v>
      </c>
      <c r="M16" s="7">
        <f t="shared" si="2"/>
        <v>4799</v>
      </c>
      <c r="N16" s="7">
        <f t="shared" si="3"/>
        <v>5296</v>
      </c>
      <c r="O16" s="9">
        <v>2088</v>
      </c>
      <c r="P16" s="9">
        <v>2148</v>
      </c>
      <c r="Q16" s="9">
        <v>2820</v>
      </c>
      <c r="R16" s="9">
        <v>3456</v>
      </c>
      <c r="S16" s="9">
        <v>3972</v>
      </c>
      <c r="T16" s="14">
        <f t="shared" si="4"/>
        <v>4567</v>
      </c>
      <c r="U16" s="14">
        <f t="shared" si="5"/>
        <v>5163</v>
      </c>
      <c r="V16" s="14">
        <f t="shared" si="6"/>
        <v>5758</v>
      </c>
      <c r="W16" s="14">
        <f t="shared" si="7"/>
        <v>6355</v>
      </c>
      <c r="X16" s="14"/>
      <c r="Y16" s="9">
        <v>1776</v>
      </c>
      <c r="Z16" s="9">
        <v>1896</v>
      </c>
      <c r="AA16" s="9">
        <v>2496</v>
      </c>
      <c r="AB16" s="9">
        <v>3048</v>
      </c>
      <c r="AC16" s="9">
        <v>3468</v>
      </c>
      <c r="AD16">
        <f t="shared" si="8"/>
        <v>3988</v>
      </c>
      <c r="AE16">
        <f t="shared" si="9"/>
        <v>4508</v>
      </c>
      <c r="AF16">
        <f t="shared" si="10"/>
        <v>5028</v>
      </c>
      <c r="AG16">
        <f t="shared" si="11"/>
        <v>5548</v>
      </c>
    </row>
    <row r="17" spans="1:33" x14ac:dyDescent="0.25">
      <c r="A17" s="8" t="s">
        <v>35</v>
      </c>
      <c r="B17" s="8" t="s">
        <v>15</v>
      </c>
      <c r="C17" s="8" t="s">
        <v>36</v>
      </c>
      <c r="D17" s="8" t="s">
        <v>17</v>
      </c>
      <c r="E17" s="8" t="s">
        <v>1028</v>
      </c>
      <c r="F17" s="9">
        <v>1730</v>
      </c>
      <c r="G17" s="9">
        <v>1780</v>
      </c>
      <c r="H17" s="9">
        <v>2340</v>
      </c>
      <c r="I17" s="9">
        <v>2870</v>
      </c>
      <c r="J17" s="9">
        <v>3300</v>
      </c>
      <c r="K17" s="7">
        <f t="shared" si="0"/>
        <v>3795</v>
      </c>
      <c r="L17" s="7">
        <f t="shared" si="1"/>
        <v>4290</v>
      </c>
      <c r="M17" s="7">
        <f t="shared" si="2"/>
        <v>4785</v>
      </c>
      <c r="N17" s="7">
        <f t="shared" si="3"/>
        <v>5280</v>
      </c>
      <c r="O17" s="9">
        <v>2076</v>
      </c>
      <c r="P17" s="9">
        <v>2136</v>
      </c>
      <c r="Q17" s="9">
        <v>2808</v>
      </c>
      <c r="R17" s="9">
        <v>3444</v>
      </c>
      <c r="S17" s="9">
        <v>3960</v>
      </c>
      <c r="T17" s="14">
        <f t="shared" si="4"/>
        <v>4554</v>
      </c>
      <c r="U17" s="14">
        <f t="shared" si="5"/>
        <v>5148</v>
      </c>
      <c r="V17" s="14">
        <f t="shared" si="6"/>
        <v>5742</v>
      </c>
      <c r="W17" s="14">
        <f t="shared" si="7"/>
        <v>6336</v>
      </c>
      <c r="X17" s="14"/>
      <c r="Y17" s="9">
        <v>1752</v>
      </c>
      <c r="Z17" s="9">
        <v>1872</v>
      </c>
      <c r="AA17" s="9">
        <v>2460</v>
      </c>
      <c r="AB17" s="9">
        <v>3000</v>
      </c>
      <c r="AC17" s="9">
        <v>3420</v>
      </c>
      <c r="AD17">
        <f t="shared" si="8"/>
        <v>3933</v>
      </c>
      <c r="AE17">
        <f t="shared" si="9"/>
        <v>4446</v>
      </c>
      <c r="AF17">
        <f t="shared" si="10"/>
        <v>4959</v>
      </c>
      <c r="AG17">
        <f t="shared" si="11"/>
        <v>5472</v>
      </c>
    </row>
    <row r="18" spans="1:33" x14ac:dyDescent="0.25">
      <c r="A18" s="8" t="s">
        <v>37</v>
      </c>
      <c r="B18" s="8" t="s">
        <v>15</v>
      </c>
      <c r="C18" s="8" t="s">
        <v>36</v>
      </c>
      <c r="D18" s="8" t="s">
        <v>17</v>
      </c>
      <c r="E18" s="8" t="s">
        <v>1028</v>
      </c>
      <c r="F18" s="9">
        <v>2190</v>
      </c>
      <c r="G18" s="9">
        <v>2260</v>
      </c>
      <c r="H18" s="9">
        <v>2960</v>
      </c>
      <c r="I18" s="9">
        <v>3630</v>
      </c>
      <c r="J18" s="9">
        <v>4170</v>
      </c>
      <c r="K18" s="7">
        <f t="shared" si="0"/>
        <v>4795</v>
      </c>
      <c r="L18" s="7">
        <f t="shared" si="1"/>
        <v>5421</v>
      </c>
      <c r="M18" s="7">
        <f t="shared" si="2"/>
        <v>6046</v>
      </c>
      <c r="N18" s="7">
        <f t="shared" si="3"/>
        <v>6672</v>
      </c>
      <c r="O18" s="9">
        <v>2628</v>
      </c>
      <c r="P18" s="9">
        <v>2712</v>
      </c>
      <c r="Q18" s="9">
        <v>3552</v>
      </c>
      <c r="R18" s="9">
        <v>4356</v>
      </c>
      <c r="S18" s="9">
        <v>5004</v>
      </c>
      <c r="T18" s="14">
        <f t="shared" si="4"/>
        <v>5754</v>
      </c>
      <c r="U18" s="14">
        <f t="shared" si="5"/>
        <v>6505</v>
      </c>
      <c r="V18" s="14">
        <f t="shared" si="6"/>
        <v>7255</v>
      </c>
      <c r="W18" s="14">
        <f t="shared" si="7"/>
        <v>8006</v>
      </c>
      <c r="X18" s="14"/>
      <c r="Y18" s="9">
        <v>2124</v>
      </c>
      <c r="Z18" s="9">
        <v>2268</v>
      </c>
      <c r="AA18" s="9">
        <v>2976</v>
      </c>
      <c r="AB18" s="9">
        <v>3636</v>
      </c>
      <c r="AC18" s="9">
        <v>4140</v>
      </c>
      <c r="AD18">
        <f t="shared" si="8"/>
        <v>4761</v>
      </c>
      <c r="AE18">
        <f t="shared" si="9"/>
        <v>5382</v>
      </c>
      <c r="AF18">
        <f t="shared" si="10"/>
        <v>6003</v>
      </c>
      <c r="AG18">
        <f t="shared" si="11"/>
        <v>6624</v>
      </c>
    </row>
    <row r="19" spans="1:33" x14ac:dyDescent="0.25">
      <c r="A19" s="8" t="s">
        <v>38</v>
      </c>
      <c r="B19" s="8" t="s">
        <v>15</v>
      </c>
      <c r="C19" s="8" t="s">
        <v>36</v>
      </c>
      <c r="D19" s="8" t="s">
        <v>17</v>
      </c>
      <c r="E19" s="8" t="s">
        <v>1028</v>
      </c>
      <c r="F19" s="9">
        <v>2310</v>
      </c>
      <c r="G19" s="9">
        <v>2370</v>
      </c>
      <c r="H19" s="9">
        <v>3110</v>
      </c>
      <c r="I19" s="9">
        <v>3820</v>
      </c>
      <c r="J19" s="9">
        <v>4390</v>
      </c>
      <c r="K19" s="7">
        <f t="shared" si="0"/>
        <v>5048</v>
      </c>
      <c r="L19" s="7">
        <f t="shared" si="1"/>
        <v>5707</v>
      </c>
      <c r="M19" s="7">
        <f t="shared" si="2"/>
        <v>6365</v>
      </c>
      <c r="N19" s="7">
        <f t="shared" si="3"/>
        <v>7024</v>
      </c>
      <c r="O19" s="9">
        <v>2772</v>
      </c>
      <c r="P19" s="9">
        <v>2844</v>
      </c>
      <c r="Q19" s="9">
        <v>3732</v>
      </c>
      <c r="R19" s="9">
        <v>4584</v>
      </c>
      <c r="S19" s="9">
        <v>5268</v>
      </c>
      <c r="T19" s="14">
        <f t="shared" si="4"/>
        <v>6057</v>
      </c>
      <c r="U19" s="14">
        <f t="shared" si="5"/>
        <v>6848</v>
      </c>
      <c r="V19" s="14">
        <f t="shared" si="6"/>
        <v>7638</v>
      </c>
      <c r="W19" s="14">
        <f t="shared" si="7"/>
        <v>8428</v>
      </c>
      <c r="X19" s="14"/>
      <c r="Y19" s="9">
        <v>2232</v>
      </c>
      <c r="Z19" s="9">
        <v>2388</v>
      </c>
      <c r="AA19" s="9">
        <v>3132</v>
      </c>
      <c r="AB19" s="9">
        <v>3828</v>
      </c>
      <c r="AC19" s="9">
        <v>4356</v>
      </c>
      <c r="AD19">
        <f t="shared" si="8"/>
        <v>5009</v>
      </c>
      <c r="AE19">
        <f t="shared" si="9"/>
        <v>5662</v>
      </c>
      <c r="AF19">
        <f t="shared" si="10"/>
        <v>6316</v>
      </c>
      <c r="AG19">
        <f t="shared" si="11"/>
        <v>6969</v>
      </c>
    </row>
    <row r="20" spans="1:33" x14ac:dyDescent="0.25">
      <c r="A20" s="8" t="s">
        <v>39</v>
      </c>
      <c r="B20" s="8" t="s">
        <v>15</v>
      </c>
      <c r="C20" s="8" t="s">
        <v>36</v>
      </c>
      <c r="D20" s="8" t="s">
        <v>17</v>
      </c>
      <c r="E20" s="8" t="s">
        <v>1028</v>
      </c>
      <c r="F20" s="9">
        <v>1740</v>
      </c>
      <c r="G20" s="9">
        <v>1790</v>
      </c>
      <c r="H20" s="9">
        <v>2350</v>
      </c>
      <c r="I20" s="9">
        <v>2880</v>
      </c>
      <c r="J20" s="9">
        <v>3310</v>
      </c>
      <c r="K20" s="7">
        <f t="shared" si="0"/>
        <v>3806</v>
      </c>
      <c r="L20" s="7">
        <f t="shared" si="1"/>
        <v>4303</v>
      </c>
      <c r="M20" s="7">
        <f t="shared" si="2"/>
        <v>4799</v>
      </c>
      <c r="N20" s="7">
        <f t="shared" si="3"/>
        <v>5296</v>
      </c>
      <c r="O20" s="9">
        <v>2088</v>
      </c>
      <c r="P20" s="9">
        <v>2148</v>
      </c>
      <c r="Q20" s="9">
        <v>2820</v>
      </c>
      <c r="R20" s="9">
        <v>3456</v>
      </c>
      <c r="S20" s="9">
        <v>3972</v>
      </c>
      <c r="T20" s="14">
        <f t="shared" si="4"/>
        <v>4567</v>
      </c>
      <c r="U20" s="14">
        <f t="shared" si="5"/>
        <v>5163</v>
      </c>
      <c r="V20" s="14">
        <f t="shared" si="6"/>
        <v>5758</v>
      </c>
      <c r="W20" s="14">
        <f t="shared" si="7"/>
        <v>6355</v>
      </c>
      <c r="X20" s="14"/>
      <c r="Y20" s="9">
        <v>1776</v>
      </c>
      <c r="Z20" s="9">
        <v>1896</v>
      </c>
      <c r="AA20" s="9">
        <v>2496</v>
      </c>
      <c r="AB20" s="9">
        <v>3048</v>
      </c>
      <c r="AC20" s="9">
        <v>3468</v>
      </c>
      <c r="AD20">
        <f t="shared" si="8"/>
        <v>3988</v>
      </c>
      <c r="AE20">
        <f t="shared" si="9"/>
        <v>4508</v>
      </c>
      <c r="AF20">
        <f t="shared" si="10"/>
        <v>5028</v>
      </c>
      <c r="AG20">
        <f t="shared" si="11"/>
        <v>5548</v>
      </c>
    </row>
    <row r="21" spans="1:33" x14ac:dyDescent="0.25">
      <c r="A21" s="8" t="s">
        <v>40</v>
      </c>
      <c r="B21" s="8" t="s">
        <v>15</v>
      </c>
      <c r="C21" s="8" t="s">
        <v>36</v>
      </c>
      <c r="D21" s="8" t="s">
        <v>17</v>
      </c>
      <c r="E21" s="8" t="s">
        <v>1028</v>
      </c>
      <c r="F21" s="9">
        <v>1850</v>
      </c>
      <c r="G21" s="9">
        <v>1900</v>
      </c>
      <c r="H21" s="9">
        <v>2500</v>
      </c>
      <c r="I21" s="9">
        <v>3060</v>
      </c>
      <c r="J21" s="9">
        <v>3530</v>
      </c>
      <c r="K21" s="7">
        <f t="shared" si="0"/>
        <v>4059</v>
      </c>
      <c r="L21" s="7">
        <f t="shared" si="1"/>
        <v>4589</v>
      </c>
      <c r="M21" s="7">
        <f t="shared" si="2"/>
        <v>5118</v>
      </c>
      <c r="N21" s="7">
        <f t="shared" si="3"/>
        <v>5648</v>
      </c>
      <c r="O21" s="9">
        <v>2220</v>
      </c>
      <c r="P21" s="9">
        <v>2280</v>
      </c>
      <c r="Q21" s="9">
        <v>3000</v>
      </c>
      <c r="R21" s="9">
        <v>3672</v>
      </c>
      <c r="S21" s="9">
        <v>4236</v>
      </c>
      <c r="T21" s="14">
        <f t="shared" si="4"/>
        <v>4870</v>
      </c>
      <c r="U21" s="14">
        <f t="shared" si="5"/>
        <v>5506</v>
      </c>
      <c r="V21" s="14">
        <f t="shared" si="6"/>
        <v>6141</v>
      </c>
      <c r="W21" s="14">
        <f t="shared" si="7"/>
        <v>6777</v>
      </c>
      <c r="X21" s="14"/>
      <c r="Y21" s="9">
        <v>1920</v>
      </c>
      <c r="Z21" s="9">
        <v>2040</v>
      </c>
      <c r="AA21" s="9">
        <v>2676</v>
      </c>
      <c r="AB21" s="9">
        <v>3276</v>
      </c>
      <c r="AC21" s="9">
        <v>3732</v>
      </c>
      <c r="AD21">
        <f t="shared" si="8"/>
        <v>4291</v>
      </c>
      <c r="AE21">
        <f t="shared" si="9"/>
        <v>4851</v>
      </c>
      <c r="AF21">
        <f t="shared" si="10"/>
        <v>5411</v>
      </c>
      <c r="AG21">
        <f t="shared" si="11"/>
        <v>5971</v>
      </c>
    </row>
    <row r="22" spans="1:33" x14ac:dyDescent="0.25">
      <c r="A22" s="8" t="s">
        <v>41</v>
      </c>
      <c r="B22" s="10" t="s">
        <v>15</v>
      </c>
      <c r="C22" s="8" t="s">
        <v>36</v>
      </c>
      <c r="D22" s="8" t="s">
        <v>17</v>
      </c>
      <c r="E22" s="8" t="s">
        <v>1028</v>
      </c>
      <c r="F22" s="9">
        <v>2070</v>
      </c>
      <c r="G22" s="9">
        <v>2130</v>
      </c>
      <c r="H22" s="9">
        <v>2790</v>
      </c>
      <c r="I22" s="9">
        <v>3430</v>
      </c>
      <c r="J22" s="9">
        <v>3940</v>
      </c>
      <c r="K22" s="7">
        <f t="shared" si="0"/>
        <v>4531</v>
      </c>
      <c r="L22" s="7">
        <f t="shared" si="1"/>
        <v>5122</v>
      </c>
      <c r="M22" s="7">
        <f t="shared" si="2"/>
        <v>5713</v>
      </c>
      <c r="N22" s="7">
        <f t="shared" si="3"/>
        <v>6304</v>
      </c>
      <c r="O22" s="9">
        <v>2484</v>
      </c>
      <c r="P22" s="9">
        <v>2556</v>
      </c>
      <c r="Q22" s="9">
        <v>3348</v>
      </c>
      <c r="R22" s="9">
        <v>4116</v>
      </c>
      <c r="S22" s="9">
        <v>4728</v>
      </c>
      <c r="T22" s="14">
        <f t="shared" si="4"/>
        <v>5437</v>
      </c>
      <c r="U22" s="14">
        <f t="shared" si="5"/>
        <v>6146</v>
      </c>
      <c r="V22" s="14">
        <f t="shared" si="6"/>
        <v>6855</v>
      </c>
      <c r="W22" s="14">
        <f t="shared" si="7"/>
        <v>7564</v>
      </c>
      <c r="X22" s="14"/>
      <c r="Y22" s="9">
        <v>2088</v>
      </c>
      <c r="Z22" s="9">
        <v>2232</v>
      </c>
      <c r="AA22" s="9">
        <v>2916</v>
      </c>
      <c r="AB22" s="9">
        <v>3564</v>
      </c>
      <c r="AC22" s="9">
        <v>4068</v>
      </c>
      <c r="AD22">
        <f t="shared" si="8"/>
        <v>4678</v>
      </c>
      <c r="AE22">
        <f t="shared" si="9"/>
        <v>5288</v>
      </c>
      <c r="AF22">
        <f t="shared" si="10"/>
        <v>5898</v>
      </c>
      <c r="AG22">
        <f t="shared" si="11"/>
        <v>6508</v>
      </c>
    </row>
    <row r="23" spans="1:33" x14ac:dyDescent="0.25">
      <c r="A23" s="8" t="s">
        <v>42</v>
      </c>
      <c r="B23" s="8" t="s">
        <v>15</v>
      </c>
      <c r="C23" s="8" t="s">
        <v>43</v>
      </c>
      <c r="D23" s="8" t="s">
        <v>17</v>
      </c>
      <c r="E23" s="8" t="s">
        <v>1028</v>
      </c>
      <c r="F23" s="9">
        <v>1680</v>
      </c>
      <c r="G23" s="9">
        <v>1730</v>
      </c>
      <c r="H23" s="9">
        <v>2270</v>
      </c>
      <c r="I23" s="9">
        <v>2790</v>
      </c>
      <c r="J23" s="9">
        <v>3200</v>
      </c>
      <c r="K23" s="7">
        <f t="shared" si="0"/>
        <v>3680</v>
      </c>
      <c r="L23" s="7">
        <f t="shared" si="1"/>
        <v>4160</v>
      </c>
      <c r="M23" s="7">
        <f t="shared" si="2"/>
        <v>4640</v>
      </c>
      <c r="N23" s="7">
        <f t="shared" si="3"/>
        <v>5120</v>
      </c>
      <c r="O23" s="9">
        <v>2016</v>
      </c>
      <c r="P23" s="9">
        <v>2076</v>
      </c>
      <c r="Q23" s="9">
        <v>2724</v>
      </c>
      <c r="R23" s="9">
        <v>3348</v>
      </c>
      <c r="S23" s="9">
        <v>3840</v>
      </c>
      <c r="T23" s="14">
        <f t="shared" si="4"/>
        <v>4416</v>
      </c>
      <c r="U23" s="14">
        <f t="shared" si="5"/>
        <v>4992</v>
      </c>
      <c r="V23" s="14">
        <f t="shared" si="6"/>
        <v>5568</v>
      </c>
      <c r="W23" s="14">
        <f t="shared" si="7"/>
        <v>6144</v>
      </c>
      <c r="X23" s="14"/>
      <c r="Y23" s="9">
        <v>1752</v>
      </c>
      <c r="Z23" s="9">
        <v>1872</v>
      </c>
      <c r="AA23" s="9">
        <v>2460</v>
      </c>
      <c r="AB23" s="9">
        <v>3000</v>
      </c>
      <c r="AC23" s="9">
        <v>3420</v>
      </c>
      <c r="AD23">
        <f t="shared" si="8"/>
        <v>3933</v>
      </c>
      <c r="AE23">
        <f t="shared" si="9"/>
        <v>4446</v>
      </c>
      <c r="AF23">
        <f t="shared" si="10"/>
        <v>4959</v>
      </c>
      <c r="AG23">
        <f t="shared" si="11"/>
        <v>5472</v>
      </c>
    </row>
    <row r="24" spans="1:33" x14ac:dyDescent="0.25">
      <c r="A24" s="8" t="s">
        <v>44</v>
      </c>
      <c r="B24" s="8" t="s">
        <v>15</v>
      </c>
      <c r="C24" s="8" t="s">
        <v>43</v>
      </c>
      <c r="D24" s="8" t="s">
        <v>17</v>
      </c>
      <c r="E24" s="8" t="s">
        <v>1028</v>
      </c>
      <c r="F24" s="9">
        <v>1630</v>
      </c>
      <c r="G24" s="9">
        <v>1680</v>
      </c>
      <c r="H24" s="9">
        <v>2200</v>
      </c>
      <c r="I24" s="9">
        <v>2700</v>
      </c>
      <c r="J24" s="9">
        <v>3100</v>
      </c>
      <c r="K24" s="7">
        <f t="shared" si="0"/>
        <v>3565</v>
      </c>
      <c r="L24" s="7">
        <f t="shared" si="1"/>
        <v>4030</v>
      </c>
      <c r="M24" s="7">
        <f t="shared" si="2"/>
        <v>4495</v>
      </c>
      <c r="N24" s="7">
        <f t="shared" si="3"/>
        <v>4960</v>
      </c>
      <c r="O24" s="9">
        <v>1956</v>
      </c>
      <c r="P24" s="9">
        <v>2016</v>
      </c>
      <c r="Q24" s="9">
        <v>2640</v>
      </c>
      <c r="R24" s="9">
        <v>3240</v>
      </c>
      <c r="S24" s="9">
        <v>3720</v>
      </c>
      <c r="T24" s="14">
        <f t="shared" si="4"/>
        <v>4278</v>
      </c>
      <c r="U24" s="14">
        <f t="shared" si="5"/>
        <v>4836</v>
      </c>
      <c r="V24" s="14">
        <f t="shared" si="6"/>
        <v>5394</v>
      </c>
      <c r="W24" s="14">
        <f t="shared" si="7"/>
        <v>5952</v>
      </c>
      <c r="X24" s="14"/>
      <c r="Y24" s="9">
        <v>1812</v>
      </c>
      <c r="Z24" s="9">
        <v>1932</v>
      </c>
      <c r="AA24" s="9">
        <v>2532</v>
      </c>
      <c r="AB24" s="9">
        <v>3096</v>
      </c>
      <c r="AC24" s="9">
        <v>3528</v>
      </c>
      <c r="AD24">
        <f t="shared" si="8"/>
        <v>4057</v>
      </c>
      <c r="AE24">
        <f t="shared" si="9"/>
        <v>4586</v>
      </c>
      <c r="AF24">
        <f t="shared" si="10"/>
        <v>5115</v>
      </c>
      <c r="AG24">
        <f t="shared" si="11"/>
        <v>5644</v>
      </c>
    </row>
    <row r="25" spans="1:33" x14ac:dyDescent="0.25">
      <c r="A25" s="8" t="s">
        <v>45</v>
      </c>
      <c r="B25" s="8" t="s">
        <v>15</v>
      </c>
      <c r="C25" s="8" t="s">
        <v>43</v>
      </c>
      <c r="D25" s="8" t="s">
        <v>17</v>
      </c>
      <c r="E25" s="8" t="s">
        <v>1028</v>
      </c>
      <c r="F25" s="9">
        <v>1650</v>
      </c>
      <c r="G25" s="9">
        <v>1700</v>
      </c>
      <c r="H25" s="9">
        <v>2230</v>
      </c>
      <c r="I25" s="9">
        <v>2740</v>
      </c>
      <c r="J25" s="9">
        <v>3140</v>
      </c>
      <c r="K25" s="7">
        <f t="shared" si="0"/>
        <v>3611</v>
      </c>
      <c r="L25" s="7">
        <f t="shared" si="1"/>
        <v>4082</v>
      </c>
      <c r="M25" s="7">
        <f t="shared" si="2"/>
        <v>4553</v>
      </c>
      <c r="N25" s="7">
        <f t="shared" si="3"/>
        <v>5024</v>
      </c>
      <c r="O25" s="9">
        <v>1980</v>
      </c>
      <c r="P25" s="9">
        <v>2040</v>
      </c>
      <c r="Q25" s="9">
        <v>2676</v>
      </c>
      <c r="R25" s="9">
        <v>3288</v>
      </c>
      <c r="S25" s="9">
        <v>3768</v>
      </c>
      <c r="T25" s="14">
        <f t="shared" si="4"/>
        <v>4333</v>
      </c>
      <c r="U25" s="14">
        <f t="shared" si="5"/>
        <v>4898</v>
      </c>
      <c r="V25" s="14">
        <f t="shared" si="6"/>
        <v>5463</v>
      </c>
      <c r="W25" s="14">
        <f t="shared" si="7"/>
        <v>6028</v>
      </c>
      <c r="X25" s="14"/>
      <c r="Y25" s="9">
        <v>1692</v>
      </c>
      <c r="Z25" s="9">
        <v>1800</v>
      </c>
      <c r="AA25" s="9">
        <v>2376</v>
      </c>
      <c r="AB25" s="9">
        <v>2892</v>
      </c>
      <c r="AC25" s="9">
        <v>3300</v>
      </c>
      <c r="AD25">
        <f t="shared" si="8"/>
        <v>3795</v>
      </c>
      <c r="AE25">
        <f t="shared" si="9"/>
        <v>4290</v>
      </c>
      <c r="AF25">
        <f t="shared" si="10"/>
        <v>4785</v>
      </c>
      <c r="AG25">
        <f t="shared" si="11"/>
        <v>5280</v>
      </c>
    </row>
    <row r="26" spans="1:33" x14ac:dyDescent="0.25">
      <c r="A26" s="8" t="s">
        <v>46</v>
      </c>
      <c r="B26" s="8" t="s">
        <v>15</v>
      </c>
      <c r="C26" s="8" t="s">
        <v>23</v>
      </c>
      <c r="D26" s="8" t="s">
        <v>17</v>
      </c>
      <c r="E26" s="8" t="s">
        <v>1028</v>
      </c>
      <c r="F26" s="9">
        <v>1760</v>
      </c>
      <c r="G26" s="9">
        <v>1810</v>
      </c>
      <c r="H26" s="9">
        <v>2370</v>
      </c>
      <c r="I26" s="9">
        <v>2910</v>
      </c>
      <c r="J26" s="9">
        <v>3340</v>
      </c>
      <c r="K26" s="7">
        <f t="shared" si="0"/>
        <v>3841</v>
      </c>
      <c r="L26" s="7">
        <f t="shared" si="1"/>
        <v>4342</v>
      </c>
      <c r="M26" s="7">
        <f t="shared" si="2"/>
        <v>4843</v>
      </c>
      <c r="N26" s="7">
        <f t="shared" si="3"/>
        <v>5344</v>
      </c>
      <c r="O26" s="9">
        <v>2112</v>
      </c>
      <c r="P26" s="9">
        <v>2172</v>
      </c>
      <c r="Q26" s="9">
        <v>2844</v>
      </c>
      <c r="R26" s="9">
        <v>3492</v>
      </c>
      <c r="S26" s="9">
        <v>4008</v>
      </c>
      <c r="T26" s="14">
        <f t="shared" si="4"/>
        <v>4609</v>
      </c>
      <c r="U26" s="14">
        <f t="shared" si="5"/>
        <v>5210</v>
      </c>
      <c r="V26" s="14">
        <f t="shared" si="6"/>
        <v>5811</v>
      </c>
      <c r="W26" s="14">
        <f t="shared" si="7"/>
        <v>6412</v>
      </c>
      <c r="X26" s="14"/>
      <c r="Y26" s="9">
        <v>1716</v>
      </c>
      <c r="Z26" s="9">
        <v>1836</v>
      </c>
      <c r="AA26" s="9">
        <v>2412</v>
      </c>
      <c r="AB26" s="9">
        <v>2940</v>
      </c>
      <c r="AC26" s="9">
        <v>3360</v>
      </c>
      <c r="AD26">
        <f t="shared" si="8"/>
        <v>3864</v>
      </c>
      <c r="AE26">
        <f t="shared" si="9"/>
        <v>4368</v>
      </c>
      <c r="AF26">
        <f t="shared" si="10"/>
        <v>4872</v>
      </c>
      <c r="AG26">
        <f t="shared" si="11"/>
        <v>5376</v>
      </c>
    </row>
    <row r="27" spans="1:33" x14ac:dyDescent="0.25">
      <c r="A27" s="8" t="s">
        <v>47</v>
      </c>
      <c r="B27" s="8" t="s">
        <v>15</v>
      </c>
      <c r="C27" s="8" t="s">
        <v>36</v>
      </c>
      <c r="D27" s="8" t="s">
        <v>17</v>
      </c>
      <c r="E27" s="8" t="s">
        <v>1028</v>
      </c>
      <c r="F27" s="9">
        <v>1790</v>
      </c>
      <c r="G27" s="9">
        <v>1840</v>
      </c>
      <c r="H27" s="9">
        <v>2410</v>
      </c>
      <c r="I27" s="9">
        <v>2960</v>
      </c>
      <c r="J27" s="9">
        <v>3400</v>
      </c>
      <c r="K27" s="7">
        <f t="shared" si="0"/>
        <v>3910</v>
      </c>
      <c r="L27" s="7">
        <f t="shared" si="1"/>
        <v>4420</v>
      </c>
      <c r="M27" s="7">
        <f t="shared" si="2"/>
        <v>4930</v>
      </c>
      <c r="N27" s="7">
        <f t="shared" si="3"/>
        <v>5440</v>
      </c>
      <c r="O27" s="9">
        <v>2148</v>
      </c>
      <c r="P27" s="9">
        <v>2208</v>
      </c>
      <c r="Q27" s="9">
        <v>2892</v>
      </c>
      <c r="R27" s="9">
        <v>3552</v>
      </c>
      <c r="S27" s="9">
        <v>4080</v>
      </c>
      <c r="T27" s="14">
        <f t="shared" si="4"/>
        <v>4692</v>
      </c>
      <c r="U27" s="14">
        <f t="shared" si="5"/>
        <v>5304</v>
      </c>
      <c r="V27" s="14">
        <f t="shared" si="6"/>
        <v>5916</v>
      </c>
      <c r="W27" s="14">
        <f t="shared" si="7"/>
        <v>6528</v>
      </c>
      <c r="X27" s="14"/>
      <c r="Y27" s="9">
        <v>1752</v>
      </c>
      <c r="Z27" s="9">
        <v>1872</v>
      </c>
      <c r="AA27" s="9">
        <v>2460</v>
      </c>
      <c r="AB27" s="9">
        <v>3000</v>
      </c>
      <c r="AC27" s="9">
        <v>3420</v>
      </c>
      <c r="AD27">
        <f t="shared" si="8"/>
        <v>3933</v>
      </c>
      <c r="AE27">
        <f t="shared" si="9"/>
        <v>4446</v>
      </c>
      <c r="AF27">
        <f t="shared" si="10"/>
        <v>4959</v>
      </c>
      <c r="AG27">
        <f t="shared" si="11"/>
        <v>5472</v>
      </c>
    </row>
    <row r="28" spans="1:33" x14ac:dyDescent="0.25">
      <c r="A28" s="8" t="s">
        <v>48</v>
      </c>
      <c r="B28" s="8" t="s">
        <v>15</v>
      </c>
      <c r="C28" s="8" t="s">
        <v>36</v>
      </c>
      <c r="D28" s="8" t="s">
        <v>17</v>
      </c>
      <c r="E28" s="8" t="s">
        <v>1028</v>
      </c>
      <c r="F28" s="9">
        <v>2110</v>
      </c>
      <c r="G28" s="9">
        <v>2170</v>
      </c>
      <c r="H28" s="9">
        <v>2850</v>
      </c>
      <c r="I28" s="9">
        <v>3500</v>
      </c>
      <c r="J28" s="9">
        <v>4020</v>
      </c>
      <c r="K28" s="7">
        <f t="shared" si="0"/>
        <v>4623</v>
      </c>
      <c r="L28" s="7">
        <f t="shared" si="1"/>
        <v>5226</v>
      </c>
      <c r="M28" s="7">
        <f t="shared" si="2"/>
        <v>5829</v>
      </c>
      <c r="N28" s="7">
        <f t="shared" si="3"/>
        <v>6432</v>
      </c>
      <c r="O28" s="9">
        <v>2532</v>
      </c>
      <c r="P28" s="9">
        <v>2604</v>
      </c>
      <c r="Q28" s="9">
        <v>3420</v>
      </c>
      <c r="R28" s="9">
        <v>4200</v>
      </c>
      <c r="S28" s="9">
        <v>4824</v>
      </c>
      <c r="T28" s="14">
        <f t="shared" si="4"/>
        <v>5547</v>
      </c>
      <c r="U28" s="14">
        <f t="shared" si="5"/>
        <v>6271</v>
      </c>
      <c r="V28" s="14">
        <f t="shared" si="6"/>
        <v>6994</v>
      </c>
      <c r="W28" s="14">
        <f t="shared" si="7"/>
        <v>7718</v>
      </c>
      <c r="X28" s="14"/>
      <c r="Y28" s="9">
        <v>2316</v>
      </c>
      <c r="Z28" s="9">
        <v>2460</v>
      </c>
      <c r="AA28" s="9">
        <v>3240</v>
      </c>
      <c r="AB28" s="9">
        <v>3960</v>
      </c>
      <c r="AC28" s="9">
        <v>4512</v>
      </c>
      <c r="AD28">
        <f t="shared" si="8"/>
        <v>5188</v>
      </c>
      <c r="AE28">
        <f t="shared" si="9"/>
        <v>5865</v>
      </c>
      <c r="AF28">
        <f t="shared" si="10"/>
        <v>6542</v>
      </c>
      <c r="AG28">
        <f t="shared" si="11"/>
        <v>7219</v>
      </c>
    </row>
    <row r="29" spans="1:33" x14ac:dyDescent="0.25">
      <c r="A29" s="8" t="s">
        <v>49</v>
      </c>
      <c r="B29" s="8" t="s">
        <v>15</v>
      </c>
      <c r="C29" s="8" t="s">
        <v>50</v>
      </c>
      <c r="D29" s="8" t="s">
        <v>17</v>
      </c>
      <c r="E29" s="8" t="s">
        <v>1028</v>
      </c>
      <c r="F29" s="9">
        <v>1710</v>
      </c>
      <c r="G29" s="9">
        <v>1760</v>
      </c>
      <c r="H29" s="9">
        <v>2310</v>
      </c>
      <c r="I29" s="9">
        <v>2830</v>
      </c>
      <c r="J29" s="9">
        <v>3260</v>
      </c>
      <c r="K29" s="7">
        <f t="shared" si="0"/>
        <v>3749</v>
      </c>
      <c r="L29" s="7">
        <f t="shared" si="1"/>
        <v>4238</v>
      </c>
      <c r="M29" s="7">
        <f t="shared" si="2"/>
        <v>4727</v>
      </c>
      <c r="N29" s="7">
        <f t="shared" si="3"/>
        <v>5216</v>
      </c>
      <c r="O29" s="9">
        <v>2052</v>
      </c>
      <c r="P29" s="9">
        <v>2112</v>
      </c>
      <c r="Q29" s="9">
        <v>2772</v>
      </c>
      <c r="R29" s="9">
        <v>3396</v>
      </c>
      <c r="S29" s="9">
        <v>3912</v>
      </c>
      <c r="T29" s="14">
        <f t="shared" si="4"/>
        <v>4498</v>
      </c>
      <c r="U29" s="14">
        <f t="shared" si="5"/>
        <v>5085</v>
      </c>
      <c r="V29" s="14">
        <f t="shared" si="6"/>
        <v>5672</v>
      </c>
      <c r="W29" s="14">
        <f t="shared" si="7"/>
        <v>6259</v>
      </c>
      <c r="X29" s="14"/>
      <c r="Y29" s="9">
        <v>1752</v>
      </c>
      <c r="Z29" s="9">
        <v>1860</v>
      </c>
      <c r="AA29" s="9">
        <v>2448</v>
      </c>
      <c r="AB29" s="9">
        <v>2988</v>
      </c>
      <c r="AC29" s="9">
        <v>3408</v>
      </c>
      <c r="AD29">
        <f t="shared" si="8"/>
        <v>3919</v>
      </c>
      <c r="AE29">
        <f t="shared" si="9"/>
        <v>4430</v>
      </c>
      <c r="AF29">
        <f t="shared" si="10"/>
        <v>4941</v>
      </c>
      <c r="AG29">
        <f t="shared" si="11"/>
        <v>5452</v>
      </c>
    </row>
    <row r="30" spans="1:33" x14ac:dyDescent="0.25">
      <c r="A30" s="8" t="s">
        <v>51</v>
      </c>
      <c r="B30" s="8" t="s">
        <v>15</v>
      </c>
      <c r="C30" s="8" t="s">
        <v>36</v>
      </c>
      <c r="D30" s="8" t="s">
        <v>17</v>
      </c>
      <c r="E30" s="8" t="s">
        <v>1028</v>
      </c>
      <c r="F30" s="9">
        <v>1760</v>
      </c>
      <c r="G30" s="9">
        <v>1810</v>
      </c>
      <c r="H30" s="9">
        <v>2380</v>
      </c>
      <c r="I30" s="9">
        <v>2920</v>
      </c>
      <c r="J30" s="9">
        <v>3360</v>
      </c>
      <c r="K30" s="7">
        <f t="shared" si="0"/>
        <v>3864</v>
      </c>
      <c r="L30" s="7">
        <f t="shared" si="1"/>
        <v>4368</v>
      </c>
      <c r="M30" s="7">
        <f t="shared" si="2"/>
        <v>4872</v>
      </c>
      <c r="N30" s="7">
        <f t="shared" si="3"/>
        <v>5376</v>
      </c>
      <c r="O30" s="9">
        <v>2112</v>
      </c>
      <c r="P30" s="9">
        <v>2172</v>
      </c>
      <c r="Q30" s="9">
        <v>2856</v>
      </c>
      <c r="R30" s="9">
        <v>3504</v>
      </c>
      <c r="S30" s="9">
        <v>4032</v>
      </c>
      <c r="T30" s="14">
        <f t="shared" si="4"/>
        <v>4636</v>
      </c>
      <c r="U30" s="14">
        <f t="shared" si="5"/>
        <v>5241</v>
      </c>
      <c r="V30" s="14">
        <f t="shared" si="6"/>
        <v>5846</v>
      </c>
      <c r="W30" s="14">
        <f t="shared" si="7"/>
        <v>6451</v>
      </c>
      <c r="X30" s="14"/>
      <c r="Y30" s="9">
        <v>1752</v>
      </c>
      <c r="Z30" s="9">
        <v>1860</v>
      </c>
      <c r="AA30" s="9">
        <v>2448</v>
      </c>
      <c r="AB30" s="9">
        <v>2988</v>
      </c>
      <c r="AC30" s="9">
        <v>3408</v>
      </c>
      <c r="AD30">
        <f t="shared" si="8"/>
        <v>3919</v>
      </c>
      <c r="AE30">
        <f t="shared" si="9"/>
        <v>4430</v>
      </c>
      <c r="AF30">
        <f t="shared" si="10"/>
        <v>4941</v>
      </c>
      <c r="AG30">
        <f t="shared" si="11"/>
        <v>5452</v>
      </c>
    </row>
    <row r="31" spans="1:33" x14ac:dyDescent="0.25">
      <c r="A31" s="8" t="s">
        <v>52</v>
      </c>
      <c r="B31" s="8" t="s">
        <v>15</v>
      </c>
      <c r="C31" s="8" t="s">
        <v>43</v>
      </c>
      <c r="D31" s="8" t="s">
        <v>17</v>
      </c>
      <c r="E31" s="8" t="s">
        <v>1028</v>
      </c>
      <c r="F31" s="9">
        <v>1650</v>
      </c>
      <c r="G31" s="9">
        <v>1700</v>
      </c>
      <c r="H31" s="9">
        <v>2230</v>
      </c>
      <c r="I31" s="9">
        <v>2740</v>
      </c>
      <c r="J31" s="9">
        <v>3140</v>
      </c>
      <c r="K31" s="7">
        <f t="shared" si="0"/>
        <v>3611</v>
      </c>
      <c r="L31" s="7">
        <f t="shared" si="1"/>
        <v>4082</v>
      </c>
      <c r="M31" s="7">
        <f t="shared" si="2"/>
        <v>4553</v>
      </c>
      <c r="N31" s="7">
        <f t="shared" si="3"/>
        <v>5024</v>
      </c>
      <c r="O31" s="9">
        <v>1980</v>
      </c>
      <c r="P31" s="9">
        <v>2040</v>
      </c>
      <c r="Q31" s="9">
        <v>2676</v>
      </c>
      <c r="R31" s="9">
        <v>3288</v>
      </c>
      <c r="S31" s="9">
        <v>3768</v>
      </c>
      <c r="T31" s="14">
        <f t="shared" si="4"/>
        <v>4333</v>
      </c>
      <c r="U31" s="14">
        <f t="shared" si="5"/>
        <v>4898</v>
      </c>
      <c r="V31" s="14">
        <f t="shared" si="6"/>
        <v>5463</v>
      </c>
      <c r="W31" s="14">
        <f t="shared" si="7"/>
        <v>6028</v>
      </c>
      <c r="X31" s="14"/>
      <c r="Y31" s="9">
        <v>1692</v>
      </c>
      <c r="Z31" s="9">
        <v>1812</v>
      </c>
      <c r="AA31" s="9">
        <v>2376</v>
      </c>
      <c r="AB31" s="9">
        <v>2904</v>
      </c>
      <c r="AC31" s="9">
        <v>3300</v>
      </c>
      <c r="AD31">
        <f t="shared" si="8"/>
        <v>3795</v>
      </c>
      <c r="AE31">
        <f t="shared" si="9"/>
        <v>4290</v>
      </c>
      <c r="AF31">
        <f t="shared" si="10"/>
        <v>4785</v>
      </c>
      <c r="AG31">
        <f t="shared" si="11"/>
        <v>5280</v>
      </c>
    </row>
    <row r="32" spans="1:33" x14ac:dyDescent="0.25">
      <c r="A32" s="8" t="s">
        <v>53</v>
      </c>
      <c r="B32" s="8" t="s">
        <v>15</v>
      </c>
      <c r="C32" s="8" t="s">
        <v>54</v>
      </c>
      <c r="D32" s="8" t="s">
        <v>17</v>
      </c>
      <c r="E32" s="8" t="s">
        <v>1028</v>
      </c>
      <c r="F32" s="9">
        <v>1850</v>
      </c>
      <c r="G32" s="9">
        <v>1910</v>
      </c>
      <c r="H32" s="9">
        <v>2500</v>
      </c>
      <c r="I32" s="9">
        <v>3070</v>
      </c>
      <c r="J32" s="9">
        <v>3530</v>
      </c>
      <c r="K32" s="7">
        <f t="shared" si="0"/>
        <v>4059</v>
      </c>
      <c r="L32" s="7">
        <f t="shared" si="1"/>
        <v>4589</v>
      </c>
      <c r="M32" s="7">
        <f t="shared" si="2"/>
        <v>5118</v>
      </c>
      <c r="N32" s="7">
        <f t="shared" si="3"/>
        <v>5648</v>
      </c>
      <c r="O32" s="9">
        <v>2220</v>
      </c>
      <c r="P32" s="9">
        <v>2292</v>
      </c>
      <c r="Q32" s="9">
        <v>3000</v>
      </c>
      <c r="R32" s="9">
        <v>3684</v>
      </c>
      <c r="S32" s="9">
        <v>4236</v>
      </c>
      <c r="T32" s="14">
        <f t="shared" si="4"/>
        <v>4870</v>
      </c>
      <c r="U32" s="14">
        <f t="shared" si="5"/>
        <v>5506</v>
      </c>
      <c r="V32" s="14">
        <f t="shared" si="6"/>
        <v>6141</v>
      </c>
      <c r="W32" s="14">
        <f t="shared" si="7"/>
        <v>6777</v>
      </c>
      <c r="X32" s="14"/>
      <c r="Y32" s="9">
        <v>1872</v>
      </c>
      <c r="Z32" s="9">
        <v>1992</v>
      </c>
      <c r="AA32" s="9">
        <v>2616</v>
      </c>
      <c r="AB32" s="9">
        <v>3192</v>
      </c>
      <c r="AC32" s="9">
        <v>3636</v>
      </c>
      <c r="AD32">
        <f t="shared" si="8"/>
        <v>4181</v>
      </c>
      <c r="AE32">
        <f t="shared" si="9"/>
        <v>4726</v>
      </c>
      <c r="AF32">
        <f t="shared" si="10"/>
        <v>5272</v>
      </c>
      <c r="AG32">
        <f t="shared" si="11"/>
        <v>5817</v>
      </c>
    </row>
    <row r="33" spans="1:33" x14ac:dyDescent="0.25">
      <c r="A33" s="8" t="s">
        <v>55</v>
      </c>
      <c r="B33" s="8" t="s">
        <v>15</v>
      </c>
      <c r="C33" s="8" t="s">
        <v>36</v>
      </c>
      <c r="D33" s="8" t="s">
        <v>17</v>
      </c>
      <c r="E33" s="8" t="s">
        <v>1028</v>
      </c>
      <c r="F33" s="9">
        <v>2180</v>
      </c>
      <c r="G33" s="9">
        <v>2250</v>
      </c>
      <c r="H33" s="9">
        <v>2950</v>
      </c>
      <c r="I33" s="9">
        <v>3620</v>
      </c>
      <c r="J33" s="9">
        <v>4160</v>
      </c>
      <c r="K33" s="7">
        <f t="shared" si="0"/>
        <v>4784</v>
      </c>
      <c r="L33" s="7">
        <f t="shared" si="1"/>
        <v>5408</v>
      </c>
      <c r="M33" s="7">
        <f t="shared" si="2"/>
        <v>6032</v>
      </c>
      <c r="N33" s="7">
        <f t="shared" si="3"/>
        <v>6656</v>
      </c>
      <c r="O33" s="9">
        <v>2616</v>
      </c>
      <c r="P33" s="9">
        <v>2700</v>
      </c>
      <c r="Q33" s="9">
        <v>3540</v>
      </c>
      <c r="R33" s="9">
        <v>4344</v>
      </c>
      <c r="S33" s="9">
        <v>4992</v>
      </c>
      <c r="T33" s="14">
        <f t="shared" si="4"/>
        <v>5740</v>
      </c>
      <c r="U33" s="14">
        <f t="shared" si="5"/>
        <v>6489</v>
      </c>
      <c r="V33" s="14">
        <f t="shared" si="6"/>
        <v>7238</v>
      </c>
      <c r="W33" s="14">
        <f t="shared" si="7"/>
        <v>7987</v>
      </c>
      <c r="X33" s="14"/>
      <c r="Y33" s="9">
        <v>2196</v>
      </c>
      <c r="Z33" s="9">
        <v>2340</v>
      </c>
      <c r="AA33" s="9">
        <v>3072</v>
      </c>
      <c r="AB33" s="9">
        <v>3756</v>
      </c>
      <c r="AC33" s="9">
        <v>4272</v>
      </c>
      <c r="AD33">
        <f t="shared" si="8"/>
        <v>4912</v>
      </c>
      <c r="AE33">
        <f t="shared" si="9"/>
        <v>5553</v>
      </c>
      <c r="AF33">
        <f t="shared" si="10"/>
        <v>6194</v>
      </c>
      <c r="AG33">
        <f t="shared" si="11"/>
        <v>6835</v>
      </c>
    </row>
    <row r="34" spans="1:33" x14ac:dyDescent="0.25">
      <c r="A34" s="8" t="s">
        <v>56</v>
      </c>
      <c r="B34" s="8" t="s">
        <v>15</v>
      </c>
      <c r="C34" s="8" t="s">
        <v>43</v>
      </c>
      <c r="D34" s="8" t="s">
        <v>17</v>
      </c>
      <c r="E34" s="8" t="s">
        <v>1028</v>
      </c>
      <c r="F34" s="9">
        <v>1620</v>
      </c>
      <c r="G34" s="9">
        <v>1670</v>
      </c>
      <c r="H34" s="9">
        <v>2190</v>
      </c>
      <c r="I34" s="9">
        <v>2690</v>
      </c>
      <c r="J34" s="9">
        <v>3090</v>
      </c>
      <c r="K34" s="7">
        <f t="shared" ref="K34:K65" si="12">ROUNDDOWN(J34*1.15,0)</f>
        <v>3553</v>
      </c>
      <c r="L34" s="7">
        <f t="shared" ref="L34:L65" si="13">ROUNDDOWN(J34*1.3,0)</f>
        <v>4017</v>
      </c>
      <c r="M34" s="7">
        <f t="shared" ref="M34:M65" si="14">ROUNDDOWN(J34*1.45,0)</f>
        <v>4480</v>
      </c>
      <c r="N34" s="7">
        <f t="shared" ref="N34:N65" si="15">ROUNDDOWN(J34*1.6,0)</f>
        <v>4944</v>
      </c>
      <c r="O34" s="9">
        <v>1944</v>
      </c>
      <c r="P34" s="9">
        <v>2004</v>
      </c>
      <c r="Q34" s="9">
        <v>2628</v>
      </c>
      <c r="R34" s="9">
        <v>3228</v>
      </c>
      <c r="S34" s="9">
        <v>3708</v>
      </c>
      <c r="T34" s="14">
        <f t="shared" ref="T34:T65" si="16">ROUNDDOWN(K34*1.2,0)</f>
        <v>4263</v>
      </c>
      <c r="U34" s="14">
        <f t="shared" ref="U34:U65" si="17">ROUNDDOWN(L34*1.2,0)</f>
        <v>4820</v>
      </c>
      <c r="V34" s="14">
        <f t="shared" ref="V34:V65" si="18">ROUNDDOWN(M34*1.2,0)</f>
        <v>5376</v>
      </c>
      <c r="W34" s="14">
        <f t="shared" ref="W34:W65" si="19">ROUNDDOWN(N34*1.2,0)</f>
        <v>5932</v>
      </c>
      <c r="X34" s="14"/>
      <c r="Y34" s="9">
        <v>1560</v>
      </c>
      <c r="Z34" s="9">
        <v>1680</v>
      </c>
      <c r="AA34" s="9">
        <v>2208</v>
      </c>
      <c r="AB34" s="9">
        <v>2712</v>
      </c>
      <c r="AC34" s="9">
        <v>3036</v>
      </c>
      <c r="AD34">
        <f t="shared" ref="AD34:AD65" si="20">ROUNDDOWN(AC34*1.15,0)</f>
        <v>3491</v>
      </c>
      <c r="AE34">
        <f t="shared" ref="AE34:AE65" si="21">ROUNDDOWN(AC34*1.3,0)</f>
        <v>3946</v>
      </c>
      <c r="AF34">
        <f t="shared" ref="AF34:AF65" si="22">ROUNDDOWN(AC34*1.45,0)</f>
        <v>4402</v>
      </c>
      <c r="AG34">
        <f t="shared" ref="AG34:AG65" si="23">ROUNDDOWN(AC34*1.6,0)</f>
        <v>4857</v>
      </c>
    </row>
    <row r="35" spans="1:33" x14ac:dyDescent="0.25">
      <c r="A35" s="8" t="s">
        <v>57</v>
      </c>
      <c r="B35" s="8" t="s">
        <v>15</v>
      </c>
      <c r="C35" s="8" t="s">
        <v>36</v>
      </c>
      <c r="D35" s="8" t="s">
        <v>17</v>
      </c>
      <c r="E35" s="8" t="s">
        <v>1028</v>
      </c>
      <c r="F35" s="9">
        <v>1950</v>
      </c>
      <c r="G35" s="9">
        <v>2010</v>
      </c>
      <c r="H35" s="9">
        <v>2630</v>
      </c>
      <c r="I35" s="9">
        <v>3230</v>
      </c>
      <c r="J35" s="9">
        <v>3720</v>
      </c>
      <c r="K35" s="7">
        <f t="shared" si="12"/>
        <v>4278</v>
      </c>
      <c r="L35" s="7">
        <f t="shared" si="13"/>
        <v>4836</v>
      </c>
      <c r="M35" s="7">
        <f t="shared" si="14"/>
        <v>5394</v>
      </c>
      <c r="N35" s="7">
        <f t="shared" si="15"/>
        <v>5952</v>
      </c>
      <c r="O35" s="9">
        <v>2340</v>
      </c>
      <c r="P35" s="9">
        <v>2412</v>
      </c>
      <c r="Q35" s="9">
        <v>3156</v>
      </c>
      <c r="R35" s="9">
        <v>3876</v>
      </c>
      <c r="S35" s="9">
        <v>4464</v>
      </c>
      <c r="T35" s="14">
        <f t="shared" si="16"/>
        <v>5133</v>
      </c>
      <c r="U35" s="14">
        <f t="shared" si="17"/>
        <v>5803</v>
      </c>
      <c r="V35" s="14">
        <f t="shared" si="18"/>
        <v>6472</v>
      </c>
      <c r="W35" s="14">
        <f t="shared" si="19"/>
        <v>7142</v>
      </c>
      <c r="X35" s="14"/>
      <c r="Y35" s="9">
        <v>1932</v>
      </c>
      <c r="Z35" s="9">
        <v>2064</v>
      </c>
      <c r="AA35" s="9">
        <v>2712</v>
      </c>
      <c r="AB35" s="9">
        <v>3312</v>
      </c>
      <c r="AC35" s="9">
        <v>3780</v>
      </c>
      <c r="AD35">
        <f t="shared" si="20"/>
        <v>4347</v>
      </c>
      <c r="AE35">
        <f t="shared" si="21"/>
        <v>4914</v>
      </c>
      <c r="AF35">
        <f t="shared" si="22"/>
        <v>5481</v>
      </c>
      <c r="AG35">
        <f t="shared" si="23"/>
        <v>6048</v>
      </c>
    </row>
    <row r="36" spans="1:33" x14ac:dyDescent="0.25">
      <c r="A36" s="8" t="s">
        <v>58</v>
      </c>
      <c r="B36" s="8" t="s">
        <v>15</v>
      </c>
      <c r="C36" s="8" t="s">
        <v>54</v>
      </c>
      <c r="D36" s="8" t="s">
        <v>17</v>
      </c>
      <c r="E36" s="8" t="s">
        <v>1028</v>
      </c>
      <c r="F36" s="9">
        <v>1830</v>
      </c>
      <c r="G36" s="9">
        <v>1880</v>
      </c>
      <c r="H36" s="9">
        <v>2470</v>
      </c>
      <c r="I36" s="9">
        <v>3030</v>
      </c>
      <c r="J36" s="9">
        <v>3480</v>
      </c>
      <c r="K36" s="7">
        <f t="shared" si="12"/>
        <v>4002</v>
      </c>
      <c r="L36" s="7">
        <f t="shared" si="13"/>
        <v>4524</v>
      </c>
      <c r="M36" s="7">
        <f t="shared" si="14"/>
        <v>5046</v>
      </c>
      <c r="N36" s="7">
        <f t="shared" si="15"/>
        <v>5568</v>
      </c>
      <c r="O36" s="9">
        <v>2196</v>
      </c>
      <c r="P36" s="9">
        <v>2256</v>
      </c>
      <c r="Q36" s="9">
        <v>2964</v>
      </c>
      <c r="R36" s="9">
        <v>3636</v>
      </c>
      <c r="S36" s="9">
        <v>4176</v>
      </c>
      <c r="T36" s="14">
        <f t="shared" si="16"/>
        <v>4802</v>
      </c>
      <c r="U36" s="14">
        <f t="shared" si="17"/>
        <v>5428</v>
      </c>
      <c r="V36" s="14">
        <f t="shared" si="18"/>
        <v>6055</v>
      </c>
      <c r="W36" s="14">
        <f t="shared" si="19"/>
        <v>6681</v>
      </c>
      <c r="X36" s="14"/>
      <c r="Y36" s="9">
        <v>1908</v>
      </c>
      <c r="Z36" s="9">
        <v>2040</v>
      </c>
      <c r="AA36" s="9">
        <v>2676</v>
      </c>
      <c r="AB36" s="9">
        <v>3264</v>
      </c>
      <c r="AC36" s="9">
        <v>3720</v>
      </c>
      <c r="AD36">
        <f t="shared" si="20"/>
        <v>4278</v>
      </c>
      <c r="AE36">
        <f t="shared" si="21"/>
        <v>4836</v>
      </c>
      <c r="AF36">
        <f t="shared" si="22"/>
        <v>5394</v>
      </c>
      <c r="AG36">
        <f t="shared" si="23"/>
        <v>5952</v>
      </c>
    </row>
    <row r="37" spans="1:33" x14ac:dyDescent="0.25">
      <c r="A37" s="8" t="s">
        <v>59</v>
      </c>
      <c r="B37" s="8" t="s">
        <v>15</v>
      </c>
      <c r="C37" s="8" t="s">
        <v>54</v>
      </c>
      <c r="D37" s="8" t="s">
        <v>17</v>
      </c>
      <c r="E37" s="8" t="s">
        <v>1028</v>
      </c>
      <c r="F37" s="9">
        <v>1910</v>
      </c>
      <c r="G37" s="9">
        <v>1970</v>
      </c>
      <c r="H37" s="9">
        <v>2580</v>
      </c>
      <c r="I37" s="9">
        <v>3170</v>
      </c>
      <c r="J37" s="9">
        <v>3640</v>
      </c>
      <c r="K37" s="7">
        <f t="shared" si="12"/>
        <v>4186</v>
      </c>
      <c r="L37" s="7">
        <f t="shared" si="13"/>
        <v>4732</v>
      </c>
      <c r="M37" s="7">
        <f t="shared" si="14"/>
        <v>5278</v>
      </c>
      <c r="N37" s="7">
        <f t="shared" si="15"/>
        <v>5824</v>
      </c>
      <c r="O37" s="9">
        <v>2292</v>
      </c>
      <c r="P37" s="9">
        <v>2364</v>
      </c>
      <c r="Q37" s="9">
        <v>3096</v>
      </c>
      <c r="R37" s="9">
        <v>3804</v>
      </c>
      <c r="S37" s="9">
        <v>4368</v>
      </c>
      <c r="T37" s="14">
        <f t="shared" si="16"/>
        <v>5023</v>
      </c>
      <c r="U37" s="14">
        <f t="shared" si="17"/>
        <v>5678</v>
      </c>
      <c r="V37" s="14">
        <f t="shared" si="18"/>
        <v>6333</v>
      </c>
      <c r="W37" s="14">
        <f t="shared" si="19"/>
        <v>6988</v>
      </c>
      <c r="X37" s="14"/>
      <c r="Y37" s="9">
        <v>2052</v>
      </c>
      <c r="Z37" s="9">
        <v>2196</v>
      </c>
      <c r="AA37" s="9">
        <v>2880</v>
      </c>
      <c r="AB37" s="9">
        <v>3516</v>
      </c>
      <c r="AC37" s="9">
        <v>4008</v>
      </c>
      <c r="AD37">
        <f t="shared" si="20"/>
        <v>4609</v>
      </c>
      <c r="AE37">
        <f t="shared" si="21"/>
        <v>5210</v>
      </c>
      <c r="AF37">
        <f t="shared" si="22"/>
        <v>5811</v>
      </c>
      <c r="AG37">
        <f t="shared" si="23"/>
        <v>6412</v>
      </c>
    </row>
    <row r="38" spans="1:33" x14ac:dyDescent="0.25">
      <c r="A38" s="8" t="s">
        <v>60</v>
      </c>
      <c r="B38" s="8" t="s">
        <v>61</v>
      </c>
      <c r="C38" s="8" t="s">
        <v>62</v>
      </c>
      <c r="D38" s="8" t="s">
        <v>1067</v>
      </c>
      <c r="E38" s="8" t="s">
        <v>1028</v>
      </c>
      <c r="F38" s="9">
        <v>1000</v>
      </c>
      <c r="G38" s="9">
        <v>1150</v>
      </c>
      <c r="H38" s="9">
        <v>1440</v>
      </c>
      <c r="I38" s="9">
        <v>1760</v>
      </c>
      <c r="J38" s="9">
        <v>2160</v>
      </c>
      <c r="K38" s="7">
        <f t="shared" si="12"/>
        <v>2484</v>
      </c>
      <c r="L38" s="7">
        <f t="shared" si="13"/>
        <v>2808</v>
      </c>
      <c r="M38" s="7">
        <f t="shared" si="14"/>
        <v>3132</v>
      </c>
      <c r="N38" s="7">
        <f t="shared" si="15"/>
        <v>3456</v>
      </c>
      <c r="O38" s="9">
        <v>1200</v>
      </c>
      <c r="P38" s="9">
        <v>1380</v>
      </c>
      <c r="Q38" s="9">
        <v>1728</v>
      </c>
      <c r="R38" s="9">
        <v>2112</v>
      </c>
      <c r="S38" s="9">
        <v>2592</v>
      </c>
      <c r="T38" s="14">
        <f t="shared" si="16"/>
        <v>2980</v>
      </c>
      <c r="U38" s="14">
        <f t="shared" si="17"/>
        <v>3369</v>
      </c>
      <c r="V38" s="14">
        <f t="shared" si="18"/>
        <v>3758</v>
      </c>
      <c r="W38" s="14">
        <f t="shared" si="19"/>
        <v>4147</v>
      </c>
      <c r="X38" s="14"/>
      <c r="Y38" s="9">
        <v>1176</v>
      </c>
      <c r="Z38" s="9">
        <v>1320</v>
      </c>
      <c r="AA38" s="9">
        <v>1728</v>
      </c>
      <c r="AB38" s="9">
        <v>2088</v>
      </c>
      <c r="AC38" s="9">
        <v>2856</v>
      </c>
      <c r="AD38">
        <f t="shared" si="20"/>
        <v>3284</v>
      </c>
      <c r="AE38">
        <f t="shared" si="21"/>
        <v>3712</v>
      </c>
      <c r="AF38">
        <f t="shared" si="22"/>
        <v>4141</v>
      </c>
      <c r="AG38">
        <f t="shared" si="23"/>
        <v>4569</v>
      </c>
    </row>
    <row r="39" spans="1:33" x14ac:dyDescent="0.25">
      <c r="A39" s="8" t="s">
        <v>64</v>
      </c>
      <c r="B39" s="8" t="s">
        <v>61</v>
      </c>
      <c r="C39" s="8" t="s">
        <v>65</v>
      </c>
      <c r="D39" s="8" t="s">
        <v>1067</v>
      </c>
      <c r="E39" s="8" t="s">
        <v>1028</v>
      </c>
      <c r="F39" s="9">
        <v>1100</v>
      </c>
      <c r="G39" s="9">
        <v>1240</v>
      </c>
      <c r="H39" s="9">
        <v>1600</v>
      </c>
      <c r="I39" s="9">
        <v>1960</v>
      </c>
      <c r="J39" s="9">
        <v>2580</v>
      </c>
      <c r="K39" s="7">
        <f t="shared" si="12"/>
        <v>2967</v>
      </c>
      <c r="L39" s="7">
        <f t="shared" si="13"/>
        <v>3354</v>
      </c>
      <c r="M39" s="7">
        <f t="shared" si="14"/>
        <v>3741</v>
      </c>
      <c r="N39" s="7">
        <f t="shared" si="15"/>
        <v>4128</v>
      </c>
      <c r="O39" s="9">
        <v>1320</v>
      </c>
      <c r="P39" s="9">
        <v>1488</v>
      </c>
      <c r="Q39" s="9">
        <v>1920</v>
      </c>
      <c r="R39" s="9">
        <v>2352</v>
      </c>
      <c r="S39" s="9">
        <v>3096</v>
      </c>
      <c r="T39" s="14">
        <f t="shared" si="16"/>
        <v>3560</v>
      </c>
      <c r="U39" s="14">
        <f t="shared" si="17"/>
        <v>4024</v>
      </c>
      <c r="V39" s="14">
        <f t="shared" si="18"/>
        <v>4489</v>
      </c>
      <c r="W39" s="14">
        <f t="shared" si="19"/>
        <v>4953</v>
      </c>
      <c r="X39" s="14"/>
      <c r="Y39" s="9">
        <v>1188</v>
      </c>
      <c r="Z39" s="9">
        <v>1332</v>
      </c>
      <c r="AA39" s="9">
        <v>1752</v>
      </c>
      <c r="AB39" s="9">
        <v>2112</v>
      </c>
      <c r="AC39" s="9">
        <v>2880</v>
      </c>
      <c r="AD39">
        <f t="shared" si="20"/>
        <v>3312</v>
      </c>
      <c r="AE39">
        <f t="shared" si="21"/>
        <v>3744</v>
      </c>
      <c r="AF39">
        <f t="shared" si="22"/>
        <v>4176</v>
      </c>
      <c r="AG39">
        <f t="shared" si="23"/>
        <v>4608</v>
      </c>
    </row>
    <row r="40" spans="1:33" x14ac:dyDescent="0.25">
      <c r="A40" s="8" t="s">
        <v>66</v>
      </c>
      <c r="B40" s="8" t="s">
        <v>61</v>
      </c>
      <c r="C40" s="8" t="s">
        <v>67</v>
      </c>
      <c r="D40" s="8" t="s">
        <v>1067</v>
      </c>
      <c r="E40" s="8" t="s">
        <v>1028</v>
      </c>
      <c r="F40" s="9">
        <v>1560</v>
      </c>
      <c r="G40" s="9">
        <v>1730</v>
      </c>
      <c r="H40" s="9">
        <v>2270</v>
      </c>
      <c r="I40" s="9">
        <v>2750</v>
      </c>
      <c r="J40" s="9">
        <v>3810</v>
      </c>
      <c r="K40" s="7">
        <f t="shared" si="12"/>
        <v>4381</v>
      </c>
      <c r="L40" s="7">
        <f t="shared" si="13"/>
        <v>4953</v>
      </c>
      <c r="M40" s="7">
        <f t="shared" si="14"/>
        <v>5524</v>
      </c>
      <c r="N40" s="7">
        <f t="shared" si="15"/>
        <v>6096</v>
      </c>
      <c r="O40" s="9">
        <v>1872</v>
      </c>
      <c r="P40" s="9">
        <v>2076</v>
      </c>
      <c r="Q40" s="9">
        <v>2724</v>
      </c>
      <c r="R40" s="9">
        <v>3300</v>
      </c>
      <c r="S40" s="9">
        <v>4572</v>
      </c>
      <c r="T40" s="14">
        <f t="shared" si="16"/>
        <v>5257</v>
      </c>
      <c r="U40" s="14">
        <f t="shared" si="17"/>
        <v>5943</v>
      </c>
      <c r="V40" s="14">
        <f t="shared" si="18"/>
        <v>6628</v>
      </c>
      <c r="W40" s="14">
        <f t="shared" si="19"/>
        <v>7315</v>
      </c>
      <c r="X40" s="14"/>
      <c r="Y40" s="9">
        <v>1608</v>
      </c>
      <c r="Z40" s="9">
        <v>1800</v>
      </c>
      <c r="AA40" s="9">
        <v>2364</v>
      </c>
      <c r="AB40" s="9">
        <v>2856</v>
      </c>
      <c r="AC40" s="9">
        <v>3900</v>
      </c>
      <c r="AD40">
        <f t="shared" si="20"/>
        <v>4485</v>
      </c>
      <c r="AE40">
        <f t="shared" si="21"/>
        <v>5070</v>
      </c>
      <c r="AF40">
        <f t="shared" si="22"/>
        <v>5655</v>
      </c>
      <c r="AG40">
        <f t="shared" si="23"/>
        <v>6240</v>
      </c>
    </row>
    <row r="41" spans="1:33" x14ac:dyDescent="0.25">
      <c r="A41" s="8" t="s">
        <v>68</v>
      </c>
      <c r="B41" s="8" t="s">
        <v>61</v>
      </c>
      <c r="C41" s="8" t="s">
        <v>69</v>
      </c>
      <c r="D41" s="8" t="s">
        <v>1067</v>
      </c>
      <c r="E41" s="8" t="s">
        <v>1028</v>
      </c>
      <c r="F41" s="9">
        <v>1180</v>
      </c>
      <c r="G41" s="9">
        <v>1310</v>
      </c>
      <c r="H41" s="9">
        <v>1720</v>
      </c>
      <c r="I41" s="9">
        <v>2080</v>
      </c>
      <c r="J41" s="9">
        <v>2890</v>
      </c>
      <c r="K41" s="7">
        <f t="shared" si="12"/>
        <v>3323</v>
      </c>
      <c r="L41" s="7">
        <f t="shared" si="13"/>
        <v>3757</v>
      </c>
      <c r="M41" s="7">
        <f t="shared" si="14"/>
        <v>4190</v>
      </c>
      <c r="N41" s="7">
        <f t="shared" si="15"/>
        <v>4624</v>
      </c>
      <c r="O41" s="9">
        <v>1416</v>
      </c>
      <c r="P41" s="9">
        <v>1572</v>
      </c>
      <c r="Q41" s="9">
        <v>2064</v>
      </c>
      <c r="R41" s="9">
        <v>2496</v>
      </c>
      <c r="S41" s="9">
        <v>3468</v>
      </c>
      <c r="T41" s="14">
        <f t="shared" si="16"/>
        <v>3987</v>
      </c>
      <c r="U41" s="14">
        <f t="shared" si="17"/>
        <v>4508</v>
      </c>
      <c r="V41" s="14">
        <f t="shared" si="18"/>
        <v>5028</v>
      </c>
      <c r="W41" s="14">
        <f t="shared" si="19"/>
        <v>5548</v>
      </c>
      <c r="X41" s="14"/>
      <c r="Y41" s="9">
        <v>1212</v>
      </c>
      <c r="Z41" s="9">
        <v>1356</v>
      </c>
      <c r="AA41" s="9">
        <v>1788</v>
      </c>
      <c r="AB41" s="9">
        <v>2160</v>
      </c>
      <c r="AC41" s="9">
        <v>2952</v>
      </c>
      <c r="AD41">
        <f t="shared" si="20"/>
        <v>3394</v>
      </c>
      <c r="AE41">
        <f t="shared" si="21"/>
        <v>3837</v>
      </c>
      <c r="AF41">
        <f t="shared" si="22"/>
        <v>4280</v>
      </c>
      <c r="AG41">
        <f t="shared" si="23"/>
        <v>4723</v>
      </c>
    </row>
    <row r="42" spans="1:33" x14ac:dyDescent="0.25">
      <c r="A42" s="8" t="s">
        <v>70</v>
      </c>
      <c r="B42" s="8" t="s">
        <v>61</v>
      </c>
      <c r="C42" s="8" t="s">
        <v>71</v>
      </c>
      <c r="D42" s="8" t="s">
        <v>1067</v>
      </c>
      <c r="E42" s="8" t="s">
        <v>1028</v>
      </c>
      <c r="F42" s="9">
        <v>1350</v>
      </c>
      <c r="G42" s="9">
        <v>1510</v>
      </c>
      <c r="H42" s="9">
        <v>1970</v>
      </c>
      <c r="I42" s="9">
        <v>2410</v>
      </c>
      <c r="J42" s="9">
        <v>3220</v>
      </c>
      <c r="K42" s="7">
        <f t="shared" si="12"/>
        <v>3703</v>
      </c>
      <c r="L42" s="7">
        <f t="shared" si="13"/>
        <v>4186</v>
      </c>
      <c r="M42" s="7">
        <f t="shared" si="14"/>
        <v>4669</v>
      </c>
      <c r="N42" s="7">
        <f t="shared" si="15"/>
        <v>5152</v>
      </c>
      <c r="O42" s="9">
        <v>1620</v>
      </c>
      <c r="P42" s="9">
        <v>1812</v>
      </c>
      <c r="Q42" s="9">
        <v>2364</v>
      </c>
      <c r="R42" s="9">
        <v>2892</v>
      </c>
      <c r="S42" s="9">
        <v>3864</v>
      </c>
      <c r="T42" s="14">
        <f t="shared" si="16"/>
        <v>4443</v>
      </c>
      <c r="U42" s="14">
        <f t="shared" si="17"/>
        <v>5023</v>
      </c>
      <c r="V42" s="14">
        <f t="shared" si="18"/>
        <v>5602</v>
      </c>
      <c r="W42" s="14">
        <f t="shared" si="19"/>
        <v>6182</v>
      </c>
      <c r="X42" s="14"/>
      <c r="Y42" s="9">
        <v>1356</v>
      </c>
      <c r="Z42" s="9">
        <v>1536</v>
      </c>
      <c r="AA42" s="9">
        <v>1992</v>
      </c>
      <c r="AB42" s="9">
        <v>2460</v>
      </c>
      <c r="AC42" s="9">
        <v>3132</v>
      </c>
      <c r="AD42">
        <f t="shared" si="20"/>
        <v>3601</v>
      </c>
      <c r="AE42">
        <f t="shared" si="21"/>
        <v>4071</v>
      </c>
      <c r="AF42">
        <f t="shared" si="22"/>
        <v>4541</v>
      </c>
      <c r="AG42">
        <f t="shared" si="23"/>
        <v>5011</v>
      </c>
    </row>
    <row r="43" spans="1:33" x14ac:dyDescent="0.25">
      <c r="A43" s="8" t="s">
        <v>72</v>
      </c>
      <c r="B43" s="8" t="s">
        <v>61</v>
      </c>
      <c r="C43" s="8" t="s">
        <v>73</v>
      </c>
      <c r="D43" s="8" t="s">
        <v>1067</v>
      </c>
      <c r="E43" s="8" t="s">
        <v>1028</v>
      </c>
      <c r="F43" s="9">
        <v>1170</v>
      </c>
      <c r="G43" s="9">
        <v>1300</v>
      </c>
      <c r="H43" s="9">
        <v>1710</v>
      </c>
      <c r="I43" s="9">
        <v>2070</v>
      </c>
      <c r="J43" s="9">
        <v>2870</v>
      </c>
      <c r="K43" s="7">
        <f t="shared" si="12"/>
        <v>3300</v>
      </c>
      <c r="L43" s="7">
        <f t="shared" si="13"/>
        <v>3731</v>
      </c>
      <c r="M43" s="7">
        <f t="shared" si="14"/>
        <v>4161</v>
      </c>
      <c r="N43" s="7">
        <f t="shared" si="15"/>
        <v>4592</v>
      </c>
      <c r="O43" s="9">
        <v>1404</v>
      </c>
      <c r="P43" s="9">
        <v>1560</v>
      </c>
      <c r="Q43" s="9">
        <v>2052</v>
      </c>
      <c r="R43" s="9">
        <v>2484</v>
      </c>
      <c r="S43" s="9">
        <v>3444</v>
      </c>
      <c r="T43" s="14">
        <f t="shared" si="16"/>
        <v>3960</v>
      </c>
      <c r="U43" s="14">
        <f t="shared" si="17"/>
        <v>4477</v>
      </c>
      <c r="V43" s="14">
        <f t="shared" si="18"/>
        <v>4993</v>
      </c>
      <c r="W43" s="14">
        <f t="shared" si="19"/>
        <v>5510</v>
      </c>
      <c r="X43" s="14"/>
      <c r="Y43" s="9">
        <v>1236</v>
      </c>
      <c r="Z43" s="9">
        <v>1392</v>
      </c>
      <c r="AA43" s="9">
        <v>1824</v>
      </c>
      <c r="AB43" s="9">
        <v>2208</v>
      </c>
      <c r="AC43" s="9">
        <v>3024</v>
      </c>
      <c r="AD43">
        <f t="shared" si="20"/>
        <v>3477</v>
      </c>
      <c r="AE43">
        <f t="shared" si="21"/>
        <v>3931</v>
      </c>
      <c r="AF43">
        <f t="shared" si="22"/>
        <v>4384</v>
      </c>
      <c r="AG43">
        <f t="shared" si="23"/>
        <v>4838</v>
      </c>
    </row>
    <row r="44" spans="1:33" x14ac:dyDescent="0.25">
      <c r="A44" s="8" t="s">
        <v>74</v>
      </c>
      <c r="B44" s="8" t="s">
        <v>61</v>
      </c>
      <c r="C44" s="8" t="s">
        <v>75</v>
      </c>
      <c r="D44" s="8" t="s">
        <v>1067</v>
      </c>
      <c r="E44" s="8" t="s">
        <v>1028</v>
      </c>
      <c r="F44" s="9">
        <v>1130</v>
      </c>
      <c r="G44" s="9">
        <v>1260</v>
      </c>
      <c r="H44" s="9">
        <v>1650</v>
      </c>
      <c r="I44" s="9">
        <v>2000</v>
      </c>
      <c r="J44" s="9">
        <v>2770</v>
      </c>
      <c r="K44" s="7">
        <f t="shared" si="12"/>
        <v>3185</v>
      </c>
      <c r="L44" s="7">
        <f t="shared" si="13"/>
        <v>3601</v>
      </c>
      <c r="M44" s="7">
        <f t="shared" si="14"/>
        <v>4016</v>
      </c>
      <c r="N44" s="7">
        <f t="shared" si="15"/>
        <v>4432</v>
      </c>
      <c r="O44" s="9">
        <v>1356</v>
      </c>
      <c r="P44" s="9">
        <v>1512</v>
      </c>
      <c r="Q44" s="9">
        <v>1980</v>
      </c>
      <c r="R44" s="9">
        <v>2400</v>
      </c>
      <c r="S44" s="9">
        <v>3324</v>
      </c>
      <c r="T44" s="14">
        <f t="shared" si="16"/>
        <v>3822</v>
      </c>
      <c r="U44" s="14">
        <f t="shared" si="17"/>
        <v>4321</v>
      </c>
      <c r="V44" s="14">
        <f t="shared" si="18"/>
        <v>4819</v>
      </c>
      <c r="W44" s="14">
        <f t="shared" si="19"/>
        <v>5318</v>
      </c>
      <c r="X44" s="14"/>
      <c r="Y44" s="9">
        <v>1332</v>
      </c>
      <c r="Z44" s="9">
        <v>1512</v>
      </c>
      <c r="AA44" s="9">
        <v>1992</v>
      </c>
      <c r="AB44" s="9">
        <v>2424</v>
      </c>
      <c r="AC44" s="9">
        <v>2916</v>
      </c>
      <c r="AD44">
        <f t="shared" si="20"/>
        <v>3353</v>
      </c>
      <c r="AE44">
        <f t="shared" si="21"/>
        <v>3790</v>
      </c>
      <c r="AF44">
        <f t="shared" si="22"/>
        <v>4228</v>
      </c>
      <c r="AG44">
        <f t="shared" si="23"/>
        <v>4665</v>
      </c>
    </row>
    <row r="45" spans="1:33" x14ac:dyDescent="0.25">
      <c r="A45" s="8" t="s">
        <v>76</v>
      </c>
      <c r="B45" s="8" t="s">
        <v>61</v>
      </c>
      <c r="C45" s="8" t="s">
        <v>77</v>
      </c>
      <c r="D45" s="8" t="s">
        <v>1067</v>
      </c>
      <c r="E45" s="8" t="s">
        <v>1028</v>
      </c>
      <c r="F45" s="9">
        <v>1080</v>
      </c>
      <c r="G45" s="9">
        <v>1200</v>
      </c>
      <c r="H45" s="9">
        <v>1570</v>
      </c>
      <c r="I45" s="9">
        <v>1900</v>
      </c>
      <c r="J45" s="9">
        <v>2640</v>
      </c>
      <c r="K45" s="7">
        <f t="shared" si="12"/>
        <v>3036</v>
      </c>
      <c r="L45" s="7">
        <f t="shared" si="13"/>
        <v>3432</v>
      </c>
      <c r="M45" s="7">
        <f t="shared" si="14"/>
        <v>3828</v>
      </c>
      <c r="N45" s="7">
        <f t="shared" si="15"/>
        <v>4224</v>
      </c>
      <c r="O45" s="9">
        <v>1296</v>
      </c>
      <c r="P45" s="9">
        <v>1440</v>
      </c>
      <c r="Q45" s="9">
        <v>1884</v>
      </c>
      <c r="R45" s="9">
        <v>2280</v>
      </c>
      <c r="S45" s="9">
        <v>3168</v>
      </c>
      <c r="T45" s="14">
        <f t="shared" si="16"/>
        <v>3643</v>
      </c>
      <c r="U45" s="14">
        <f t="shared" si="17"/>
        <v>4118</v>
      </c>
      <c r="V45" s="14">
        <f t="shared" si="18"/>
        <v>4593</v>
      </c>
      <c r="W45" s="14">
        <f t="shared" si="19"/>
        <v>5068</v>
      </c>
      <c r="X45" s="14"/>
      <c r="Y45" s="9">
        <v>1104</v>
      </c>
      <c r="Z45" s="9">
        <v>1248</v>
      </c>
      <c r="AA45" s="9">
        <v>1632</v>
      </c>
      <c r="AB45" s="9">
        <v>1968</v>
      </c>
      <c r="AC45" s="9">
        <v>2700</v>
      </c>
      <c r="AD45">
        <f t="shared" si="20"/>
        <v>3105</v>
      </c>
      <c r="AE45">
        <f t="shared" si="21"/>
        <v>3510</v>
      </c>
      <c r="AF45">
        <f t="shared" si="22"/>
        <v>3915</v>
      </c>
      <c r="AG45">
        <f t="shared" si="23"/>
        <v>4320</v>
      </c>
    </row>
    <row r="46" spans="1:33" x14ac:dyDescent="0.25">
      <c r="A46" s="8" t="s">
        <v>78</v>
      </c>
      <c r="B46" s="8" t="s">
        <v>61</v>
      </c>
      <c r="C46" s="8" t="s">
        <v>69</v>
      </c>
      <c r="D46" s="8" t="s">
        <v>1067</v>
      </c>
      <c r="E46" s="8" t="s">
        <v>1028</v>
      </c>
      <c r="F46" s="9">
        <v>1130</v>
      </c>
      <c r="G46" s="9">
        <v>1260</v>
      </c>
      <c r="H46" s="9">
        <v>1650</v>
      </c>
      <c r="I46" s="9">
        <v>2000</v>
      </c>
      <c r="J46" s="9">
        <v>2770</v>
      </c>
      <c r="K46" s="7">
        <f t="shared" si="12"/>
        <v>3185</v>
      </c>
      <c r="L46" s="7">
        <f t="shared" si="13"/>
        <v>3601</v>
      </c>
      <c r="M46" s="7">
        <f t="shared" si="14"/>
        <v>4016</v>
      </c>
      <c r="N46" s="7">
        <f t="shared" si="15"/>
        <v>4432</v>
      </c>
      <c r="O46" s="9">
        <v>1356</v>
      </c>
      <c r="P46" s="9">
        <v>1512</v>
      </c>
      <c r="Q46" s="9">
        <v>1980</v>
      </c>
      <c r="R46" s="9">
        <v>2400</v>
      </c>
      <c r="S46" s="9">
        <v>3324</v>
      </c>
      <c r="T46" s="14">
        <f t="shared" si="16"/>
        <v>3822</v>
      </c>
      <c r="U46" s="14">
        <f t="shared" si="17"/>
        <v>4321</v>
      </c>
      <c r="V46" s="14">
        <f t="shared" si="18"/>
        <v>4819</v>
      </c>
      <c r="W46" s="14">
        <f t="shared" si="19"/>
        <v>5318</v>
      </c>
      <c r="X46" s="14"/>
      <c r="Y46" s="9">
        <v>1176</v>
      </c>
      <c r="Z46" s="9">
        <v>1320</v>
      </c>
      <c r="AA46" s="9">
        <v>1728</v>
      </c>
      <c r="AB46" s="9">
        <v>2088</v>
      </c>
      <c r="AC46" s="9">
        <v>2856</v>
      </c>
      <c r="AD46">
        <f t="shared" si="20"/>
        <v>3284</v>
      </c>
      <c r="AE46">
        <f t="shared" si="21"/>
        <v>3712</v>
      </c>
      <c r="AF46">
        <f t="shared" si="22"/>
        <v>4141</v>
      </c>
      <c r="AG46">
        <f t="shared" si="23"/>
        <v>4569</v>
      </c>
    </row>
    <row r="47" spans="1:33" x14ac:dyDescent="0.25">
      <c r="A47" s="8" t="s">
        <v>79</v>
      </c>
      <c r="B47" s="8" t="s">
        <v>61</v>
      </c>
      <c r="C47" s="8" t="s">
        <v>62</v>
      </c>
      <c r="D47" s="8" t="s">
        <v>1067</v>
      </c>
      <c r="E47" s="8" t="s">
        <v>1028</v>
      </c>
      <c r="F47" s="9">
        <v>1130</v>
      </c>
      <c r="G47" s="9">
        <v>1260</v>
      </c>
      <c r="H47" s="9">
        <v>1650</v>
      </c>
      <c r="I47" s="9">
        <v>2000</v>
      </c>
      <c r="J47" s="9">
        <v>2770</v>
      </c>
      <c r="K47" s="7">
        <f t="shared" si="12"/>
        <v>3185</v>
      </c>
      <c r="L47" s="7">
        <f t="shared" si="13"/>
        <v>3601</v>
      </c>
      <c r="M47" s="7">
        <f t="shared" si="14"/>
        <v>4016</v>
      </c>
      <c r="N47" s="7">
        <f t="shared" si="15"/>
        <v>4432</v>
      </c>
      <c r="O47" s="9">
        <v>1356</v>
      </c>
      <c r="P47" s="9">
        <v>1512</v>
      </c>
      <c r="Q47" s="9">
        <v>1980</v>
      </c>
      <c r="R47" s="9">
        <v>2400</v>
      </c>
      <c r="S47" s="9">
        <v>3324</v>
      </c>
      <c r="T47" s="14">
        <f t="shared" si="16"/>
        <v>3822</v>
      </c>
      <c r="U47" s="14">
        <f t="shared" si="17"/>
        <v>4321</v>
      </c>
      <c r="V47" s="14">
        <f t="shared" si="18"/>
        <v>4819</v>
      </c>
      <c r="W47" s="14">
        <f t="shared" si="19"/>
        <v>5318</v>
      </c>
      <c r="X47" s="14"/>
      <c r="Y47" s="9">
        <v>1308</v>
      </c>
      <c r="Z47" s="9">
        <v>1500</v>
      </c>
      <c r="AA47" s="9">
        <v>1956</v>
      </c>
      <c r="AB47" s="9">
        <v>2376</v>
      </c>
      <c r="AC47" s="9">
        <v>2880</v>
      </c>
      <c r="AD47">
        <f t="shared" si="20"/>
        <v>3312</v>
      </c>
      <c r="AE47">
        <f t="shared" si="21"/>
        <v>3744</v>
      </c>
      <c r="AF47">
        <f t="shared" si="22"/>
        <v>4176</v>
      </c>
      <c r="AG47">
        <f t="shared" si="23"/>
        <v>4608</v>
      </c>
    </row>
    <row r="48" spans="1:33" x14ac:dyDescent="0.25">
      <c r="A48" s="8" t="s">
        <v>80</v>
      </c>
      <c r="B48" s="8" t="s">
        <v>61</v>
      </c>
      <c r="C48" s="8" t="s">
        <v>81</v>
      </c>
      <c r="D48" s="8" t="s">
        <v>1067</v>
      </c>
      <c r="E48" s="8" t="s">
        <v>1028</v>
      </c>
      <c r="F48" s="9">
        <v>1280</v>
      </c>
      <c r="G48" s="9">
        <v>1480</v>
      </c>
      <c r="H48" s="9">
        <v>1850</v>
      </c>
      <c r="I48" s="9">
        <v>2280</v>
      </c>
      <c r="J48" s="9">
        <v>2690</v>
      </c>
      <c r="K48" s="7">
        <f t="shared" si="12"/>
        <v>3093</v>
      </c>
      <c r="L48" s="7">
        <f t="shared" si="13"/>
        <v>3497</v>
      </c>
      <c r="M48" s="7">
        <f t="shared" si="14"/>
        <v>3900</v>
      </c>
      <c r="N48" s="7">
        <f t="shared" si="15"/>
        <v>4304</v>
      </c>
      <c r="O48" s="9">
        <v>1536</v>
      </c>
      <c r="P48" s="9">
        <v>1776</v>
      </c>
      <c r="Q48" s="9">
        <v>2220</v>
      </c>
      <c r="R48" s="9">
        <v>2736</v>
      </c>
      <c r="S48" s="9">
        <v>3228</v>
      </c>
      <c r="T48" s="14">
        <f t="shared" si="16"/>
        <v>3711</v>
      </c>
      <c r="U48" s="14">
        <f t="shared" si="17"/>
        <v>4196</v>
      </c>
      <c r="V48" s="14">
        <f t="shared" si="18"/>
        <v>4680</v>
      </c>
      <c r="W48" s="14">
        <f t="shared" si="19"/>
        <v>5164</v>
      </c>
      <c r="X48" s="14"/>
      <c r="Y48" s="9">
        <v>1176</v>
      </c>
      <c r="Z48" s="9">
        <v>1320</v>
      </c>
      <c r="AA48" s="9">
        <v>1728</v>
      </c>
      <c r="AB48" s="9">
        <v>2088</v>
      </c>
      <c r="AC48" s="9">
        <v>2856</v>
      </c>
      <c r="AD48">
        <f t="shared" si="20"/>
        <v>3284</v>
      </c>
      <c r="AE48">
        <f t="shared" si="21"/>
        <v>3712</v>
      </c>
      <c r="AF48">
        <f t="shared" si="22"/>
        <v>4141</v>
      </c>
      <c r="AG48">
        <f t="shared" si="23"/>
        <v>4569</v>
      </c>
    </row>
    <row r="49" spans="1:33" x14ac:dyDescent="0.25">
      <c r="A49" s="8" t="s">
        <v>82</v>
      </c>
      <c r="B49" s="8" t="s">
        <v>61</v>
      </c>
      <c r="C49" s="8" t="s">
        <v>83</v>
      </c>
      <c r="D49" s="8" t="s">
        <v>1067</v>
      </c>
      <c r="E49" s="8" t="s">
        <v>1028</v>
      </c>
      <c r="F49" s="9">
        <v>970</v>
      </c>
      <c r="G49" s="9">
        <v>1090</v>
      </c>
      <c r="H49" s="9">
        <v>1410</v>
      </c>
      <c r="I49" s="9">
        <v>1740</v>
      </c>
      <c r="J49" s="9">
        <v>2160</v>
      </c>
      <c r="K49" s="7">
        <f t="shared" si="12"/>
        <v>2484</v>
      </c>
      <c r="L49" s="7">
        <f t="shared" si="13"/>
        <v>2808</v>
      </c>
      <c r="M49" s="7">
        <f t="shared" si="14"/>
        <v>3132</v>
      </c>
      <c r="N49" s="7">
        <f t="shared" si="15"/>
        <v>3456</v>
      </c>
      <c r="O49" s="9">
        <v>1164</v>
      </c>
      <c r="P49" s="9">
        <v>1308</v>
      </c>
      <c r="Q49" s="9">
        <v>1692</v>
      </c>
      <c r="R49" s="9">
        <v>2088</v>
      </c>
      <c r="S49" s="9">
        <v>2592</v>
      </c>
      <c r="T49" s="14">
        <f t="shared" si="16"/>
        <v>2980</v>
      </c>
      <c r="U49" s="14">
        <f t="shared" si="17"/>
        <v>3369</v>
      </c>
      <c r="V49" s="14">
        <f t="shared" si="18"/>
        <v>3758</v>
      </c>
      <c r="W49" s="14">
        <f t="shared" si="19"/>
        <v>4147</v>
      </c>
      <c r="X49" s="14"/>
      <c r="Y49" s="9">
        <v>1056</v>
      </c>
      <c r="Z49" s="9">
        <v>1200</v>
      </c>
      <c r="AA49" s="9">
        <v>1560</v>
      </c>
      <c r="AB49" s="9">
        <v>1932</v>
      </c>
      <c r="AC49" s="9">
        <v>2316</v>
      </c>
      <c r="AD49">
        <f t="shared" si="20"/>
        <v>2663</v>
      </c>
      <c r="AE49">
        <f t="shared" si="21"/>
        <v>3010</v>
      </c>
      <c r="AF49">
        <f t="shared" si="22"/>
        <v>3358</v>
      </c>
      <c r="AG49">
        <f t="shared" si="23"/>
        <v>3705</v>
      </c>
    </row>
    <row r="50" spans="1:33" x14ac:dyDescent="0.25">
      <c r="A50" s="8" t="s">
        <v>84</v>
      </c>
      <c r="B50" s="8" t="s">
        <v>61</v>
      </c>
      <c r="C50" s="8" t="s">
        <v>65</v>
      </c>
      <c r="D50" s="8" t="s">
        <v>1067</v>
      </c>
      <c r="E50" s="8" t="s">
        <v>1028</v>
      </c>
      <c r="F50" s="9">
        <v>1120</v>
      </c>
      <c r="G50" s="9">
        <v>1250</v>
      </c>
      <c r="H50" s="9">
        <v>1640</v>
      </c>
      <c r="I50" s="9">
        <v>1990</v>
      </c>
      <c r="J50" s="9">
        <v>2750</v>
      </c>
      <c r="K50" s="7">
        <f t="shared" si="12"/>
        <v>3162</v>
      </c>
      <c r="L50" s="7">
        <f t="shared" si="13"/>
        <v>3575</v>
      </c>
      <c r="M50" s="7">
        <f t="shared" si="14"/>
        <v>3987</v>
      </c>
      <c r="N50" s="7">
        <f t="shared" si="15"/>
        <v>4400</v>
      </c>
      <c r="O50" s="9">
        <v>1344</v>
      </c>
      <c r="P50" s="9">
        <v>1500</v>
      </c>
      <c r="Q50" s="9">
        <v>1968</v>
      </c>
      <c r="R50" s="9">
        <v>2388</v>
      </c>
      <c r="S50" s="9">
        <v>3300</v>
      </c>
      <c r="T50" s="14">
        <f t="shared" si="16"/>
        <v>3794</v>
      </c>
      <c r="U50" s="14">
        <f t="shared" si="17"/>
        <v>4290</v>
      </c>
      <c r="V50" s="14">
        <f t="shared" si="18"/>
        <v>4784</v>
      </c>
      <c r="W50" s="14">
        <f t="shared" si="19"/>
        <v>5280</v>
      </c>
      <c r="X50" s="14"/>
      <c r="Y50" s="9">
        <v>1164</v>
      </c>
      <c r="Z50" s="9">
        <v>1308</v>
      </c>
      <c r="AA50" s="9">
        <v>1716</v>
      </c>
      <c r="AB50" s="9">
        <v>2076</v>
      </c>
      <c r="AC50" s="9">
        <v>2832</v>
      </c>
      <c r="AD50">
        <f t="shared" si="20"/>
        <v>3256</v>
      </c>
      <c r="AE50">
        <f t="shared" si="21"/>
        <v>3681</v>
      </c>
      <c r="AF50">
        <f t="shared" si="22"/>
        <v>4106</v>
      </c>
      <c r="AG50">
        <f t="shared" si="23"/>
        <v>4531</v>
      </c>
    </row>
    <row r="51" spans="1:33" x14ac:dyDescent="0.25">
      <c r="A51" s="8" t="s">
        <v>85</v>
      </c>
      <c r="B51" s="8" t="s">
        <v>61</v>
      </c>
      <c r="C51" s="8" t="s">
        <v>69</v>
      </c>
      <c r="D51" s="8" t="s">
        <v>1067</v>
      </c>
      <c r="E51" s="8" t="s">
        <v>1028</v>
      </c>
      <c r="F51" s="9">
        <v>1120</v>
      </c>
      <c r="G51" s="9">
        <v>1230</v>
      </c>
      <c r="H51" s="9">
        <v>1580</v>
      </c>
      <c r="I51" s="9">
        <v>1920</v>
      </c>
      <c r="J51" s="9">
        <v>2490</v>
      </c>
      <c r="K51" s="7">
        <f t="shared" si="12"/>
        <v>2863</v>
      </c>
      <c r="L51" s="7">
        <f t="shared" si="13"/>
        <v>3237</v>
      </c>
      <c r="M51" s="7">
        <f t="shared" si="14"/>
        <v>3610</v>
      </c>
      <c r="N51" s="7">
        <f t="shared" si="15"/>
        <v>3984</v>
      </c>
      <c r="O51" s="9">
        <v>1344</v>
      </c>
      <c r="P51" s="9">
        <v>1476</v>
      </c>
      <c r="Q51" s="9">
        <v>1896</v>
      </c>
      <c r="R51" s="9">
        <v>2304</v>
      </c>
      <c r="S51" s="9">
        <v>2988</v>
      </c>
      <c r="T51" s="14">
        <f t="shared" si="16"/>
        <v>3435</v>
      </c>
      <c r="U51" s="14">
        <f t="shared" si="17"/>
        <v>3884</v>
      </c>
      <c r="V51" s="14">
        <f t="shared" si="18"/>
        <v>4332</v>
      </c>
      <c r="W51" s="14">
        <f t="shared" si="19"/>
        <v>4780</v>
      </c>
      <c r="X51" s="14"/>
      <c r="Y51" s="9">
        <v>1092</v>
      </c>
      <c r="Z51" s="9">
        <v>1224</v>
      </c>
      <c r="AA51" s="9">
        <v>1608</v>
      </c>
      <c r="AB51" s="9">
        <v>1944</v>
      </c>
      <c r="AC51" s="9">
        <v>2652</v>
      </c>
      <c r="AD51">
        <f t="shared" si="20"/>
        <v>3049</v>
      </c>
      <c r="AE51">
        <f t="shared" si="21"/>
        <v>3447</v>
      </c>
      <c r="AF51">
        <f t="shared" si="22"/>
        <v>3845</v>
      </c>
      <c r="AG51">
        <f t="shared" si="23"/>
        <v>4243</v>
      </c>
    </row>
    <row r="52" spans="1:33" x14ac:dyDescent="0.25">
      <c r="A52" s="8" t="s">
        <v>86</v>
      </c>
      <c r="B52" s="8" t="s">
        <v>61</v>
      </c>
      <c r="C52" s="8" t="s">
        <v>73</v>
      </c>
      <c r="D52" s="8" t="s">
        <v>1067</v>
      </c>
      <c r="E52" s="8" t="s">
        <v>1028</v>
      </c>
      <c r="F52" s="9">
        <v>1100</v>
      </c>
      <c r="G52" s="9">
        <v>1250</v>
      </c>
      <c r="H52" s="9">
        <v>1600</v>
      </c>
      <c r="I52" s="9">
        <v>1970</v>
      </c>
      <c r="J52" s="9">
        <v>2550</v>
      </c>
      <c r="K52" s="7">
        <f t="shared" si="12"/>
        <v>2932</v>
      </c>
      <c r="L52" s="7">
        <f t="shared" si="13"/>
        <v>3315</v>
      </c>
      <c r="M52" s="7">
        <f t="shared" si="14"/>
        <v>3697</v>
      </c>
      <c r="N52" s="7">
        <f t="shared" si="15"/>
        <v>4080</v>
      </c>
      <c r="O52" s="9">
        <v>1320</v>
      </c>
      <c r="P52" s="9">
        <v>1500</v>
      </c>
      <c r="Q52" s="9">
        <v>1920</v>
      </c>
      <c r="R52" s="9">
        <v>2364</v>
      </c>
      <c r="S52" s="9">
        <v>3060</v>
      </c>
      <c r="T52" s="14">
        <f t="shared" si="16"/>
        <v>3518</v>
      </c>
      <c r="U52" s="14">
        <f t="shared" si="17"/>
        <v>3978</v>
      </c>
      <c r="V52" s="14">
        <f t="shared" si="18"/>
        <v>4436</v>
      </c>
      <c r="W52" s="14">
        <f t="shared" si="19"/>
        <v>4896</v>
      </c>
      <c r="X52" s="14"/>
      <c r="Y52" s="9">
        <v>1344</v>
      </c>
      <c r="Z52" s="9">
        <v>1512</v>
      </c>
      <c r="AA52" s="9">
        <v>1980</v>
      </c>
      <c r="AB52" s="9">
        <v>2400</v>
      </c>
      <c r="AC52" s="9">
        <v>3264</v>
      </c>
      <c r="AD52">
        <f t="shared" si="20"/>
        <v>3753</v>
      </c>
      <c r="AE52">
        <f t="shared" si="21"/>
        <v>4243</v>
      </c>
      <c r="AF52">
        <f t="shared" si="22"/>
        <v>4732</v>
      </c>
      <c r="AG52">
        <f t="shared" si="23"/>
        <v>5222</v>
      </c>
    </row>
    <row r="53" spans="1:33" x14ac:dyDescent="0.25">
      <c r="A53" s="8" t="s">
        <v>87</v>
      </c>
      <c r="B53" s="8" t="s">
        <v>61</v>
      </c>
      <c r="C53" s="8" t="s">
        <v>88</v>
      </c>
      <c r="D53" s="8" t="s">
        <v>1067</v>
      </c>
      <c r="E53" s="8" t="s">
        <v>1028</v>
      </c>
      <c r="F53" s="9">
        <v>1270</v>
      </c>
      <c r="G53" s="9">
        <v>1450</v>
      </c>
      <c r="H53" s="9">
        <v>1860</v>
      </c>
      <c r="I53" s="9">
        <v>2350</v>
      </c>
      <c r="J53" s="9">
        <v>2710</v>
      </c>
      <c r="K53" s="7">
        <f t="shared" si="12"/>
        <v>3116</v>
      </c>
      <c r="L53" s="7">
        <f t="shared" si="13"/>
        <v>3523</v>
      </c>
      <c r="M53" s="7">
        <f t="shared" si="14"/>
        <v>3929</v>
      </c>
      <c r="N53" s="7">
        <f t="shared" si="15"/>
        <v>4336</v>
      </c>
      <c r="O53" s="9">
        <v>1524</v>
      </c>
      <c r="P53" s="9">
        <v>1740</v>
      </c>
      <c r="Q53" s="9">
        <v>2232</v>
      </c>
      <c r="R53" s="9">
        <v>2820</v>
      </c>
      <c r="S53" s="9">
        <v>3252</v>
      </c>
      <c r="T53" s="14">
        <f t="shared" si="16"/>
        <v>3739</v>
      </c>
      <c r="U53" s="14">
        <f t="shared" si="17"/>
        <v>4227</v>
      </c>
      <c r="V53" s="14">
        <f t="shared" si="18"/>
        <v>4714</v>
      </c>
      <c r="W53" s="14">
        <f t="shared" si="19"/>
        <v>5203</v>
      </c>
      <c r="X53" s="14"/>
      <c r="Y53" s="9">
        <v>1260</v>
      </c>
      <c r="Z53" s="9">
        <v>1452</v>
      </c>
      <c r="AA53" s="9">
        <v>1860</v>
      </c>
      <c r="AB53" s="9">
        <v>2376</v>
      </c>
      <c r="AC53" s="9">
        <v>2592</v>
      </c>
      <c r="AD53">
        <f t="shared" si="20"/>
        <v>2980</v>
      </c>
      <c r="AE53">
        <f t="shared" si="21"/>
        <v>3369</v>
      </c>
      <c r="AF53">
        <f t="shared" si="22"/>
        <v>3758</v>
      </c>
      <c r="AG53">
        <f t="shared" si="23"/>
        <v>4147</v>
      </c>
    </row>
    <row r="54" spans="1:33" x14ac:dyDescent="0.25">
      <c r="A54" s="8" t="s">
        <v>89</v>
      </c>
      <c r="B54" s="8" t="s">
        <v>61</v>
      </c>
      <c r="C54" s="8" t="s">
        <v>90</v>
      </c>
      <c r="D54" s="8" t="s">
        <v>1067</v>
      </c>
      <c r="E54" s="8" t="s">
        <v>1028</v>
      </c>
      <c r="F54" s="9">
        <v>1700</v>
      </c>
      <c r="G54" s="9">
        <v>1900</v>
      </c>
      <c r="H54" s="9">
        <v>2480</v>
      </c>
      <c r="I54" s="9">
        <v>3040</v>
      </c>
      <c r="J54" s="9">
        <v>4000</v>
      </c>
      <c r="K54" s="7">
        <f t="shared" si="12"/>
        <v>4600</v>
      </c>
      <c r="L54" s="7">
        <f t="shared" si="13"/>
        <v>5200</v>
      </c>
      <c r="M54" s="7">
        <f t="shared" si="14"/>
        <v>5800</v>
      </c>
      <c r="N54" s="7">
        <f t="shared" si="15"/>
        <v>6400</v>
      </c>
      <c r="O54" s="9">
        <v>2040</v>
      </c>
      <c r="P54" s="9">
        <v>2280</v>
      </c>
      <c r="Q54" s="9">
        <v>2976</v>
      </c>
      <c r="R54" s="9">
        <v>3648</v>
      </c>
      <c r="S54" s="9">
        <v>4800</v>
      </c>
      <c r="T54" s="14">
        <f t="shared" si="16"/>
        <v>5520</v>
      </c>
      <c r="U54" s="14">
        <f t="shared" si="17"/>
        <v>6240</v>
      </c>
      <c r="V54" s="14">
        <f t="shared" si="18"/>
        <v>6960</v>
      </c>
      <c r="W54" s="14">
        <f t="shared" si="19"/>
        <v>7680</v>
      </c>
      <c r="X54" s="14"/>
      <c r="Y54" s="9">
        <v>1764</v>
      </c>
      <c r="Z54" s="9">
        <v>1992</v>
      </c>
      <c r="AA54" s="9">
        <v>2592</v>
      </c>
      <c r="AB54" s="9">
        <v>3180</v>
      </c>
      <c r="AC54" s="9">
        <v>4104</v>
      </c>
      <c r="AD54">
        <f t="shared" si="20"/>
        <v>4719</v>
      </c>
      <c r="AE54">
        <f t="shared" si="21"/>
        <v>5335</v>
      </c>
      <c r="AF54">
        <f t="shared" si="22"/>
        <v>5950</v>
      </c>
      <c r="AG54">
        <f t="shared" si="23"/>
        <v>6566</v>
      </c>
    </row>
    <row r="55" spans="1:33" x14ac:dyDescent="0.25">
      <c r="A55" s="8" t="s">
        <v>91</v>
      </c>
      <c r="B55" s="8" t="s">
        <v>61</v>
      </c>
      <c r="C55" s="8" t="s">
        <v>92</v>
      </c>
      <c r="D55" s="8" t="s">
        <v>1067</v>
      </c>
      <c r="E55" s="8" t="s">
        <v>1028</v>
      </c>
      <c r="F55" s="9">
        <v>1340</v>
      </c>
      <c r="G55" s="9">
        <v>1490</v>
      </c>
      <c r="H55" s="9">
        <v>1960</v>
      </c>
      <c r="I55" s="9">
        <v>2370</v>
      </c>
      <c r="J55" s="9">
        <v>3290</v>
      </c>
      <c r="K55" s="7">
        <f t="shared" si="12"/>
        <v>3783</v>
      </c>
      <c r="L55" s="7">
        <f t="shared" si="13"/>
        <v>4277</v>
      </c>
      <c r="M55" s="7">
        <f t="shared" si="14"/>
        <v>4770</v>
      </c>
      <c r="N55" s="7">
        <f t="shared" si="15"/>
        <v>5264</v>
      </c>
      <c r="O55" s="9">
        <v>1608</v>
      </c>
      <c r="P55" s="9">
        <v>1788</v>
      </c>
      <c r="Q55" s="9">
        <v>2352</v>
      </c>
      <c r="R55" s="9">
        <v>2844</v>
      </c>
      <c r="S55" s="9">
        <v>3948</v>
      </c>
      <c r="T55" s="14">
        <f t="shared" si="16"/>
        <v>4539</v>
      </c>
      <c r="U55" s="14">
        <f t="shared" si="17"/>
        <v>5132</v>
      </c>
      <c r="V55" s="14">
        <f t="shared" si="18"/>
        <v>5724</v>
      </c>
      <c r="W55" s="14">
        <f t="shared" si="19"/>
        <v>6316</v>
      </c>
      <c r="X55" s="14"/>
      <c r="Y55" s="9">
        <v>1332</v>
      </c>
      <c r="Z55" s="9">
        <v>1500</v>
      </c>
      <c r="AA55" s="9">
        <v>1968</v>
      </c>
      <c r="AB55" s="9">
        <v>2376</v>
      </c>
      <c r="AC55" s="9">
        <v>3252</v>
      </c>
      <c r="AD55">
        <f t="shared" si="20"/>
        <v>3739</v>
      </c>
      <c r="AE55">
        <f t="shared" si="21"/>
        <v>4227</v>
      </c>
      <c r="AF55">
        <f t="shared" si="22"/>
        <v>4715</v>
      </c>
      <c r="AG55">
        <f t="shared" si="23"/>
        <v>5203</v>
      </c>
    </row>
    <row r="56" spans="1:33" x14ac:dyDescent="0.25">
      <c r="A56" s="8" t="s">
        <v>93</v>
      </c>
      <c r="B56" s="8" t="s">
        <v>61</v>
      </c>
      <c r="C56" s="8" t="s">
        <v>94</v>
      </c>
      <c r="D56" s="8" t="s">
        <v>1067</v>
      </c>
      <c r="E56" s="8" t="s">
        <v>1028</v>
      </c>
      <c r="F56" s="9">
        <v>940</v>
      </c>
      <c r="G56" s="9">
        <v>1070</v>
      </c>
      <c r="H56" s="9">
        <v>1360</v>
      </c>
      <c r="I56" s="9">
        <v>1690</v>
      </c>
      <c r="J56" s="9">
        <v>2160</v>
      </c>
      <c r="K56" s="7">
        <f t="shared" si="12"/>
        <v>2484</v>
      </c>
      <c r="L56" s="7">
        <f t="shared" si="13"/>
        <v>2808</v>
      </c>
      <c r="M56" s="7">
        <f t="shared" si="14"/>
        <v>3132</v>
      </c>
      <c r="N56" s="7">
        <f t="shared" si="15"/>
        <v>3456</v>
      </c>
      <c r="O56" s="9">
        <v>1128</v>
      </c>
      <c r="P56" s="9">
        <v>1284</v>
      </c>
      <c r="Q56" s="9">
        <v>1632</v>
      </c>
      <c r="R56" s="9">
        <v>2028</v>
      </c>
      <c r="S56" s="9">
        <v>2592</v>
      </c>
      <c r="T56" s="14">
        <f t="shared" si="16"/>
        <v>2980</v>
      </c>
      <c r="U56" s="14">
        <f t="shared" si="17"/>
        <v>3369</v>
      </c>
      <c r="V56" s="14">
        <f t="shared" si="18"/>
        <v>3758</v>
      </c>
      <c r="W56" s="14">
        <f t="shared" si="19"/>
        <v>4147</v>
      </c>
      <c r="X56" s="14"/>
      <c r="Y56" s="9">
        <v>1080</v>
      </c>
      <c r="Z56" s="9">
        <v>1260</v>
      </c>
      <c r="AA56" s="9">
        <v>1596</v>
      </c>
      <c r="AB56" s="9">
        <v>2040</v>
      </c>
      <c r="AC56" s="9">
        <v>2280</v>
      </c>
      <c r="AD56">
        <f t="shared" si="20"/>
        <v>2622</v>
      </c>
      <c r="AE56">
        <f t="shared" si="21"/>
        <v>2964</v>
      </c>
      <c r="AF56">
        <f t="shared" si="22"/>
        <v>3306</v>
      </c>
      <c r="AG56">
        <f t="shared" si="23"/>
        <v>3648</v>
      </c>
    </row>
    <row r="57" spans="1:33" x14ac:dyDescent="0.25">
      <c r="A57" s="8" t="s">
        <v>95</v>
      </c>
      <c r="B57" s="8" t="s">
        <v>61</v>
      </c>
      <c r="C57" s="8" t="s">
        <v>96</v>
      </c>
      <c r="D57" s="8" t="s">
        <v>1067</v>
      </c>
      <c r="E57" s="8" t="s">
        <v>1028</v>
      </c>
      <c r="F57" s="9">
        <v>1050</v>
      </c>
      <c r="G57" s="9">
        <v>1160</v>
      </c>
      <c r="H57" s="9">
        <v>1520</v>
      </c>
      <c r="I57" s="9">
        <v>1840</v>
      </c>
      <c r="J57" s="9">
        <v>2230</v>
      </c>
      <c r="K57" s="7">
        <f t="shared" si="12"/>
        <v>2564</v>
      </c>
      <c r="L57" s="7">
        <f t="shared" si="13"/>
        <v>2899</v>
      </c>
      <c r="M57" s="7">
        <f t="shared" si="14"/>
        <v>3233</v>
      </c>
      <c r="N57" s="7">
        <f t="shared" si="15"/>
        <v>3568</v>
      </c>
      <c r="O57" s="9">
        <v>1260</v>
      </c>
      <c r="P57" s="9">
        <v>1392</v>
      </c>
      <c r="Q57" s="9">
        <v>1824</v>
      </c>
      <c r="R57" s="9">
        <v>2208</v>
      </c>
      <c r="S57" s="9">
        <v>2676</v>
      </c>
      <c r="T57" s="14">
        <f t="shared" si="16"/>
        <v>3076</v>
      </c>
      <c r="U57" s="14">
        <f t="shared" si="17"/>
        <v>3478</v>
      </c>
      <c r="V57" s="14">
        <f t="shared" si="18"/>
        <v>3879</v>
      </c>
      <c r="W57" s="14">
        <f t="shared" si="19"/>
        <v>4281</v>
      </c>
      <c r="X57" s="14"/>
      <c r="Y57" s="9">
        <v>1104</v>
      </c>
      <c r="Z57" s="9">
        <v>1248</v>
      </c>
      <c r="AA57" s="9">
        <v>1632</v>
      </c>
      <c r="AB57" s="9">
        <v>1968</v>
      </c>
      <c r="AC57" s="9">
        <v>2700</v>
      </c>
      <c r="AD57">
        <f t="shared" si="20"/>
        <v>3105</v>
      </c>
      <c r="AE57">
        <f t="shared" si="21"/>
        <v>3510</v>
      </c>
      <c r="AF57">
        <f t="shared" si="22"/>
        <v>3915</v>
      </c>
      <c r="AG57">
        <f t="shared" si="23"/>
        <v>4320</v>
      </c>
    </row>
    <row r="58" spans="1:33" x14ac:dyDescent="0.25">
      <c r="A58" s="8" t="s">
        <v>97</v>
      </c>
      <c r="B58" s="8" t="s">
        <v>98</v>
      </c>
      <c r="C58" s="8" t="s">
        <v>99</v>
      </c>
      <c r="D58" s="8" t="s">
        <v>1068</v>
      </c>
      <c r="E58" s="8" t="s">
        <v>1028</v>
      </c>
      <c r="F58" s="9">
        <v>1510</v>
      </c>
      <c r="G58" s="9">
        <v>1550</v>
      </c>
      <c r="H58" s="9">
        <v>2020</v>
      </c>
      <c r="I58" s="9">
        <v>2560</v>
      </c>
      <c r="J58" s="9">
        <v>2770</v>
      </c>
      <c r="K58" s="7">
        <f t="shared" si="12"/>
        <v>3185</v>
      </c>
      <c r="L58" s="7">
        <f t="shared" si="13"/>
        <v>3601</v>
      </c>
      <c r="M58" s="7">
        <f t="shared" si="14"/>
        <v>4016</v>
      </c>
      <c r="N58" s="7">
        <f t="shared" si="15"/>
        <v>4432</v>
      </c>
      <c r="O58" s="9">
        <v>1812</v>
      </c>
      <c r="P58" s="9">
        <v>1860</v>
      </c>
      <c r="Q58" s="9">
        <v>2424</v>
      </c>
      <c r="R58" s="9">
        <v>3072</v>
      </c>
      <c r="S58" s="9">
        <v>3324</v>
      </c>
      <c r="T58" s="14">
        <f t="shared" si="16"/>
        <v>3822</v>
      </c>
      <c r="U58" s="14">
        <f t="shared" si="17"/>
        <v>4321</v>
      </c>
      <c r="V58" s="14">
        <f t="shared" si="18"/>
        <v>4819</v>
      </c>
      <c r="W58" s="14">
        <f t="shared" si="19"/>
        <v>5318</v>
      </c>
      <c r="X58" s="14"/>
      <c r="Y58" s="9">
        <v>1524</v>
      </c>
      <c r="Z58" s="9">
        <v>1620</v>
      </c>
      <c r="AA58" s="9">
        <v>2136</v>
      </c>
      <c r="AB58" s="9">
        <v>2712</v>
      </c>
      <c r="AC58" s="9">
        <v>3036</v>
      </c>
      <c r="AD58">
        <f t="shared" si="20"/>
        <v>3491</v>
      </c>
      <c r="AE58">
        <f t="shared" si="21"/>
        <v>3946</v>
      </c>
      <c r="AF58">
        <f t="shared" si="22"/>
        <v>4402</v>
      </c>
      <c r="AG58">
        <f t="shared" si="23"/>
        <v>4857</v>
      </c>
    </row>
    <row r="59" spans="1:33" x14ac:dyDescent="0.25">
      <c r="A59" s="8" t="s">
        <v>101</v>
      </c>
      <c r="B59" s="8" t="s">
        <v>98</v>
      </c>
      <c r="C59" s="8" t="s">
        <v>99</v>
      </c>
      <c r="D59" s="8" t="s">
        <v>1068</v>
      </c>
      <c r="E59" s="8" t="s">
        <v>1028</v>
      </c>
      <c r="F59" s="9">
        <v>2000</v>
      </c>
      <c r="G59" s="9">
        <v>2140</v>
      </c>
      <c r="H59" s="9">
        <v>2550</v>
      </c>
      <c r="I59" s="9">
        <v>3080</v>
      </c>
      <c r="J59" s="9">
        <v>3390</v>
      </c>
      <c r="K59" s="7">
        <f t="shared" si="12"/>
        <v>3898</v>
      </c>
      <c r="L59" s="7">
        <f t="shared" si="13"/>
        <v>4407</v>
      </c>
      <c r="M59" s="7">
        <f t="shared" si="14"/>
        <v>4915</v>
      </c>
      <c r="N59" s="7">
        <f t="shared" si="15"/>
        <v>5424</v>
      </c>
      <c r="O59" s="9">
        <v>2400</v>
      </c>
      <c r="P59" s="9">
        <v>2568</v>
      </c>
      <c r="Q59" s="9">
        <v>3060</v>
      </c>
      <c r="R59" s="9">
        <v>3696</v>
      </c>
      <c r="S59" s="9">
        <v>4068</v>
      </c>
      <c r="T59" s="14">
        <f t="shared" si="16"/>
        <v>4677</v>
      </c>
      <c r="U59" s="14">
        <f t="shared" si="17"/>
        <v>5288</v>
      </c>
      <c r="V59" s="14">
        <f t="shared" si="18"/>
        <v>5898</v>
      </c>
      <c r="W59" s="14">
        <f t="shared" si="19"/>
        <v>6508</v>
      </c>
      <c r="X59" s="14"/>
      <c r="Y59" s="9">
        <v>2196</v>
      </c>
      <c r="Z59" s="9">
        <v>2376</v>
      </c>
      <c r="AA59" s="9">
        <v>2856</v>
      </c>
      <c r="AB59" s="9">
        <v>3468</v>
      </c>
      <c r="AC59" s="9">
        <v>3828</v>
      </c>
      <c r="AD59">
        <f t="shared" si="20"/>
        <v>4402</v>
      </c>
      <c r="AE59">
        <f t="shared" si="21"/>
        <v>4976</v>
      </c>
      <c r="AF59">
        <f t="shared" si="22"/>
        <v>5550</v>
      </c>
      <c r="AG59">
        <f t="shared" si="23"/>
        <v>6124</v>
      </c>
    </row>
    <row r="60" spans="1:33" x14ac:dyDescent="0.25">
      <c r="A60" s="8" t="s">
        <v>102</v>
      </c>
      <c r="B60" s="8" t="s">
        <v>103</v>
      </c>
      <c r="C60" s="8" t="e">
        <v>#N/A</v>
      </c>
      <c r="D60" s="8" t="e">
        <v>#N/A</v>
      </c>
      <c r="E60" s="8" t="e">
        <v>#N/A</v>
      </c>
      <c r="F60" s="9">
        <v>1020</v>
      </c>
      <c r="G60" s="9">
        <v>1180</v>
      </c>
      <c r="H60" s="9">
        <v>1460</v>
      </c>
      <c r="I60" s="9">
        <v>1780</v>
      </c>
      <c r="J60" s="9">
        <v>1990</v>
      </c>
      <c r="K60" s="7">
        <f t="shared" si="12"/>
        <v>2288</v>
      </c>
      <c r="L60" s="7">
        <f t="shared" si="13"/>
        <v>2587</v>
      </c>
      <c r="M60" s="7">
        <f t="shared" si="14"/>
        <v>2885</v>
      </c>
      <c r="N60" s="7">
        <f t="shared" si="15"/>
        <v>3184</v>
      </c>
      <c r="O60" s="9">
        <v>1224</v>
      </c>
      <c r="P60" s="9">
        <v>1416</v>
      </c>
      <c r="Q60" s="9">
        <v>1752</v>
      </c>
      <c r="R60" s="9">
        <v>2136</v>
      </c>
      <c r="S60" s="9">
        <v>2388</v>
      </c>
      <c r="T60" s="14">
        <f t="shared" si="16"/>
        <v>2745</v>
      </c>
      <c r="U60" s="14">
        <f t="shared" si="17"/>
        <v>3104</v>
      </c>
      <c r="V60" s="14">
        <f t="shared" si="18"/>
        <v>3462</v>
      </c>
      <c r="W60" s="14">
        <f t="shared" si="19"/>
        <v>3820</v>
      </c>
      <c r="X60" s="14"/>
      <c r="Y60" s="8" t="s">
        <v>1069</v>
      </c>
      <c r="Z60" s="8" t="s">
        <v>1069</v>
      </c>
      <c r="AA60" s="8" t="s">
        <v>1069</v>
      </c>
      <c r="AB60" s="8" t="s">
        <v>1069</v>
      </c>
      <c r="AC60" s="8" t="s">
        <v>1069</v>
      </c>
      <c r="AD60" t="e">
        <f t="shared" si="20"/>
        <v>#VALUE!</v>
      </c>
      <c r="AE60" t="e">
        <f t="shared" si="21"/>
        <v>#VALUE!</v>
      </c>
      <c r="AF60" t="e">
        <f t="shared" si="22"/>
        <v>#VALUE!</v>
      </c>
      <c r="AG60" t="e">
        <f t="shared" si="23"/>
        <v>#VALUE!</v>
      </c>
    </row>
    <row r="61" spans="1:33" x14ac:dyDescent="0.25">
      <c r="A61" s="8" t="s">
        <v>104</v>
      </c>
      <c r="B61" s="8" t="s">
        <v>98</v>
      </c>
      <c r="C61" s="8" t="s">
        <v>99</v>
      </c>
      <c r="D61" s="8" t="s">
        <v>1068</v>
      </c>
      <c r="E61" s="8" t="s">
        <v>1028</v>
      </c>
      <c r="F61" s="9">
        <v>1630</v>
      </c>
      <c r="G61" s="9">
        <v>1670</v>
      </c>
      <c r="H61" s="9">
        <v>2180</v>
      </c>
      <c r="I61" s="9">
        <v>2760</v>
      </c>
      <c r="J61" s="9">
        <v>2990</v>
      </c>
      <c r="K61" s="7">
        <f t="shared" si="12"/>
        <v>3438</v>
      </c>
      <c r="L61" s="7">
        <f t="shared" si="13"/>
        <v>3887</v>
      </c>
      <c r="M61" s="7">
        <f t="shared" si="14"/>
        <v>4335</v>
      </c>
      <c r="N61" s="7">
        <f t="shared" si="15"/>
        <v>4784</v>
      </c>
      <c r="O61" s="9">
        <v>1956</v>
      </c>
      <c r="P61" s="9">
        <v>2004</v>
      </c>
      <c r="Q61" s="9">
        <v>2616</v>
      </c>
      <c r="R61" s="9">
        <v>3312</v>
      </c>
      <c r="S61" s="9">
        <v>3588</v>
      </c>
      <c r="T61" s="14">
        <f t="shared" si="16"/>
        <v>4125</v>
      </c>
      <c r="U61" s="14">
        <f t="shared" si="17"/>
        <v>4664</v>
      </c>
      <c r="V61" s="14">
        <f t="shared" si="18"/>
        <v>5202</v>
      </c>
      <c r="W61" s="14">
        <f t="shared" si="19"/>
        <v>5740</v>
      </c>
      <c r="X61" s="14"/>
      <c r="Y61" s="9">
        <v>1704</v>
      </c>
      <c r="Z61" s="9">
        <v>1812</v>
      </c>
      <c r="AA61" s="9">
        <v>2388</v>
      </c>
      <c r="AB61" s="9">
        <v>3024</v>
      </c>
      <c r="AC61" s="9">
        <v>3396</v>
      </c>
      <c r="AD61">
        <f t="shared" si="20"/>
        <v>3905</v>
      </c>
      <c r="AE61">
        <f t="shared" si="21"/>
        <v>4414</v>
      </c>
      <c r="AF61">
        <f t="shared" si="22"/>
        <v>4924</v>
      </c>
      <c r="AG61">
        <f t="shared" si="23"/>
        <v>5433</v>
      </c>
    </row>
    <row r="62" spans="1:33" x14ac:dyDescent="0.25">
      <c r="A62" s="8" t="s">
        <v>105</v>
      </c>
      <c r="B62" s="8" t="s">
        <v>98</v>
      </c>
      <c r="C62" s="8" t="s">
        <v>99</v>
      </c>
      <c r="D62" s="8" t="s">
        <v>1068</v>
      </c>
      <c r="E62" s="8" t="s">
        <v>1028</v>
      </c>
      <c r="F62" s="9">
        <v>1630</v>
      </c>
      <c r="G62" s="9">
        <v>1670</v>
      </c>
      <c r="H62" s="9">
        <v>2180</v>
      </c>
      <c r="I62" s="9">
        <v>2760</v>
      </c>
      <c r="J62" s="9">
        <v>2990</v>
      </c>
      <c r="K62" s="7">
        <f t="shared" si="12"/>
        <v>3438</v>
      </c>
      <c r="L62" s="7">
        <f t="shared" si="13"/>
        <v>3887</v>
      </c>
      <c r="M62" s="7">
        <f t="shared" si="14"/>
        <v>4335</v>
      </c>
      <c r="N62" s="7">
        <f t="shared" si="15"/>
        <v>4784</v>
      </c>
      <c r="O62" s="9">
        <v>1956</v>
      </c>
      <c r="P62" s="9">
        <v>2004</v>
      </c>
      <c r="Q62" s="9">
        <v>2616</v>
      </c>
      <c r="R62" s="9">
        <v>3312</v>
      </c>
      <c r="S62" s="9">
        <v>3588</v>
      </c>
      <c r="T62" s="14">
        <f t="shared" si="16"/>
        <v>4125</v>
      </c>
      <c r="U62" s="14">
        <f t="shared" si="17"/>
        <v>4664</v>
      </c>
      <c r="V62" s="14">
        <f t="shared" si="18"/>
        <v>5202</v>
      </c>
      <c r="W62" s="14">
        <f t="shared" si="19"/>
        <v>5740</v>
      </c>
      <c r="X62" s="14"/>
      <c r="Y62" s="9">
        <v>1704</v>
      </c>
      <c r="Z62" s="9">
        <v>1812</v>
      </c>
      <c r="AA62" s="9">
        <v>2388</v>
      </c>
      <c r="AB62" s="9">
        <v>3024</v>
      </c>
      <c r="AC62" s="9">
        <v>3396</v>
      </c>
      <c r="AD62">
        <f t="shared" si="20"/>
        <v>3905</v>
      </c>
      <c r="AE62">
        <f t="shared" si="21"/>
        <v>4414</v>
      </c>
      <c r="AF62">
        <f t="shared" si="22"/>
        <v>4924</v>
      </c>
      <c r="AG62">
        <f t="shared" si="23"/>
        <v>5433</v>
      </c>
    </row>
    <row r="63" spans="1:33" x14ac:dyDescent="0.25">
      <c r="A63" s="8" t="s">
        <v>106</v>
      </c>
      <c r="B63" s="8" t="s">
        <v>98</v>
      </c>
      <c r="C63" s="8" t="s">
        <v>99</v>
      </c>
      <c r="D63" s="8" t="s">
        <v>1068</v>
      </c>
      <c r="E63" s="8" t="s">
        <v>1028</v>
      </c>
      <c r="F63" s="9">
        <v>1630</v>
      </c>
      <c r="G63" s="9">
        <v>1670</v>
      </c>
      <c r="H63" s="9">
        <v>2180</v>
      </c>
      <c r="I63" s="9">
        <v>2760</v>
      </c>
      <c r="J63" s="9">
        <v>2990</v>
      </c>
      <c r="K63" s="7">
        <f t="shared" si="12"/>
        <v>3438</v>
      </c>
      <c r="L63" s="7">
        <f t="shared" si="13"/>
        <v>3887</v>
      </c>
      <c r="M63" s="7">
        <f t="shared" si="14"/>
        <v>4335</v>
      </c>
      <c r="N63" s="7">
        <f t="shared" si="15"/>
        <v>4784</v>
      </c>
      <c r="O63" s="9">
        <v>1956</v>
      </c>
      <c r="P63" s="9">
        <v>2004</v>
      </c>
      <c r="Q63" s="9">
        <v>2616</v>
      </c>
      <c r="R63" s="9">
        <v>3312</v>
      </c>
      <c r="S63" s="9">
        <v>3588</v>
      </c>
      <c r="T63" s="14">
        <f t="shared" si="16"/>
        <v>4125</v>
      </c>
      <c r="U63" s="14">
        <f t="shared" si="17"/>
        <v>4664</v>
      </c>
      <c r="V63" s="14">
        <f t="shared" si="18"/>
        <v>5202</v>
      </c>
      <c r="W63" s="14">
        <f t="shared" si="19"/>
        <v>5740</v>
      </c>
      <c r="X63" s="14"/>
      <c r="Y63" s="9">
        <v>1704</v>
      </c>
      <c r="Z63" s="9">
        <v>1812</v>
      </c>
      <c r="AA63" s="9">
        <v>2388</v>
      </c>
      <c r="AB63" s="9">
        <v>3024</v>
      </c>
      <c r="AC63" s="9">
        <v>3396</v>
      </c>
      <c r="AD63">
        <f t="shared" si="20"/>
        <v>3905</v>
      </c>
      <c r="AE63">
        <f t="shared" si="21"/>
        <v>4414</v>
      </c>
      <c r="AF63">
        <f t="shared" si="22"/>
        <v>4924</v>
      </c>
      <c r="AG63">
        <f t="shared" si="23"/>
        <v>5433</v>
      </c>
    </row>
    <row r="64" spans="1:33" x14ac:dyDescent="0.25">
      <c r="A64" s="8" t="s">
        <v>107</v>
      </c>
      <c r="B64" s="8" t="s">
        <v>98</v>
      </c>
      <c r="C64" s="8" t="s">
        <v>108</v>
      </c>
      <c r="D64" s="8" t="s">
        <v>109</v>
      </c>
      <c r="E64" s="8" t="s">
        <v>1028</v>
      </c>
      <c r="F64" s="9">
        <v>2000</v>
      </c>
      <c r="G64" s="9">
        <v>2140</v>
      </c>
      <c r="H64" s="9">
        <v>2550</v>
      </c>
      <c r="I64" s="9">
        <v>3080</v>
      </c>
      <c r="J64" s="9">
        <v>3390</v>
      </c>
      <c r="K64" s="7">
        <f t="shared" si="12"/>
        <v>3898</v>
      </c>
      <c r="L64" s="7">
        <f t="shared" si="13"/>
        <v>4407</v>
      </c>
      <c r="M64" s="7">
        <f t="shared" si="14"/>
        <v>4915</v>
      </c>
      <c r="N64" s="7">
        <f t="shared" si="15"/>
        <v>5424</v>
      </c>
      <c r="O64" s="9">
        <v>2400</v>
      </c>
      <c r="P64" s="9">
        <v>2568</v>
      </c>
      <c r="Q64" s="9">
        <v>3060</v>
      </c>
      <c r="R64" s="9">
        <v>3696</v>
      </c>
      <c r="S64" s="9">
        <v>4068</v>
      </c>
      <c r="T64" s="14">
        <f t="shared" si="16"/>
        <v>4677</v>
      </c>
      <c r="U64" s="14">
        <f t="shared" si="17"/>
        <v>5288</v>
      </c>
      <c r="V64" s="14">
        <f t="shared" si="18"/>
        <v>5898</v>
      </c>
      <c r="W64" s="14">
        <f t="shared" si="19"/>
        <v>6508</v>
      </c>
      <c r="X64" s="14"/>
      <c r="Y64" s="9">
        <v>2196</v>
      </c>
      <c r="Z64" s="9">
        <v>2376</v>
      </c>
      <c r="AA64" s="9">
        <v>2856</v>
      </c>
      <c r="AB64" s="9">
        <v>3468</v>
      </c>
      <c r="AC64" s="9">
        <v>3828</v>
      </c>
      <c r="AD64">
        <f t="shared" si="20"/>
        <v>4402</v>
      </c>
      <c r="AE64">
        <f t="shared" si="21"/>
        <v>4976</v>
      </c>
      <c r="AF64">
        <f t="shared" si="22"/>
        <v>5550</v>
      </c>
      <c r="AG64">
        <f t="shared" si="23"/>
        <v>6124</v>
      </c>
    </row>
    <row r="65" spans="1:33" x14ac:dyDescent="0.25">
      <c r="A65" s="8" t="s">
        <v>110</v>
      </c>
      <c r="B65" s="8" t="s">
        <v>98</v>
      </c>
      <c r="C65" s="8" t="s">
        <v>111</v>
      </c>
      <c r="D65" s="8" t="s">
        <v>1068</v>
      </c>
      <c r="E65" s="8" t="s">
        <v>1028</v>
      </c>
      <c r="F65" s="9">
        <v>1880</v>
      </c>
      <c r="G65" s="9">
        <v>1930</v>
      </c>
      <c r="H65" s="9">
        <v>2520</v>
      </c>
      <c r="I65" s="9">
        <v>3190</v>
      </c>
      <c r="J65" s="9">
        <v>3450</v>
      </c>
      <c r="K65" s="7">
        <f t="shared" si="12"/>
        <v>3967</v>
      </c>
      <c r="L65" s="7">
        <f t="shared" si="13"/>
        <v>4485</v>
      </c>
      <c r="M65" s="7">
        <f t="shared" si="14"/>
        <v>5002</v>
      </c>
      <c r="N65" s="7">
        <f t="shared" si="15"/>
        <v>5520</v>
      </c>
      <c r="O65" s="9">
        <v>2256</v>
      </c>
      <c r="P65" s="9">
        <v>2316</v>
      </c>
      <c r="Q65" s="9">
        <v>3024</v>
      </c>
      <c r="R65" s="9">
        <v>3828</v>
      </c>
      <c r="S65" s="9">
        <v>4140</v>
      </c>
      <c r="T65" s="14">
        <f t="shared" si="16"/>
        <v>4760</v>
      </c>
      <c r="U65" s="14">
        <f t="shared" si="17"/>
        <v>5382</v>
      </c>
      <c r="V65" s="14">
        <f t="shared" si="18"/>
        <v>6002</v>
      </c>
      <c r="W65" s="14">
        <f t="shared" si="19"/>
        <v>6624</v>
      </c>
      <c r="X65" s="14"/>
      <c r="Y65" s="9">
        <v>2016</v>
      </c>
      <c r="Z65" s="9">
        <v>2160</v>
      </c>
      <c r="AA65" s="9">
        <v>2832</v>
      </c>
      <c r="AB65" s="9">
        <v>3588</v>
      </c>
      <c r="AC65" s="9">
        <v>4020</v>
      </c>
      <c r="AD65">
        <f t="shared" si="20"/>
        <v>4623</v>
      </c>
      <c r="AE65">
        <f t="shared" si="21"/>
        <v>5226</v>
      </c>
      <c r="AF65">
        <f t="shared" si="22"/>
        <v>5829</v>
      </c>
      <c r="AG65">
        <f t="shared" si="23"/>
        <v>6432</v>
      </c>
    </row>
    <row r="66" spans="1:33" x14ac:dyDescent="0.25">
      <c r="A66" s="8" t="s">
        <v>112</v>
      </c>
      <c r="B66" s="8" t="s">
        <v>98</v>
      </c>
      <c r="C66" s="8" t="s">
        <v>113</v>
      </c>
      <c r="D66" s="8" t="s">
        <v>1068</v>
      </c>
      <c r="E66" s="8" t="s">
        <v>1028</v>
      </c>
      <c r="F66" s="9">
        <v>1500</v>
      </c>
      <c r="G66" s="9">
        <v>1540</v>
      </c>
      <c r="H66" s="9">
        <v>2010</v>
      </c>
      <c r="I66" s="9">
        <v>2550</v>
      </c>
      <c r="J66" s="9">
        <v>2750</v>
      </c>
      <c r="K66" s="7">
        <f t="shared" ref="K66:K97" si="24">ROUNDDOWN(J66*1.15,0)</f>
        <v>3162</v>
      </c>
      <c r="L66" s="7">
        <f t="shared" ref="L66:L101" si="25">ROUNDDOWN(J66*1.3,0)</f>
        <v>3575</v>
      </c>
      <c r="M66" s="7">
        <f t="shared" ref="M66:M101" si="26">ROUNDDOWN(J66*1.45,0)</f>
        <v>3987</v>
      </c>
      <c r="N66" s="7">
        <f t="shared" ref="N66:N101" si="27">ROUNDDOWN(J66*1.6,0)</f>
        <v>4400</v>
      </c>
      <c r="O66" s="9">
        <v>1800</v>
      </c>
      <c r="P66" s="9">
        <v>1848</v>
      </c>
      <c r="Q66" s="9">
        <v>2412</v>
      </c>
      <c r="R66" s="9">
        <v>3060</v>
      </c>
      <c r="S66" s="9">
        <v>3300</v>
      </c>
      <c r="T66" s="14">
        <f t="shared" ref="T66:T101" si="28">ROUNDDOWN(K66*1.2,0)</f>
        <v>3794</v>
      </c>
      <c r="U66" s="14">
        <f t="shared" ref="U66:U101" si="29">ROUNDDOWN(L66*1.2,0)</f>
        <v>4290</v>
      </c>
      <c r="V66" s="14">
        <f t="shared" ref="V66:V101" si="30">ROUNDDOWN(M66*1.2,0)</f>
        <v>4784</v>
      </c>
      <c r="W66" s="14">
        <f t="shared" ref="W66:W101" si="31">ROUNDDOWN(N66*1.2,0)</f>
        <v>5280</v>
      </c>
      <c r="X66" s="14"/>
      <c r="Y66" s="9">
        <v>1620</v>
      </c>
      <c r="Z66" s="9">
        <v>1740</v>
      </c>
      <c r="AA66" s="9">
        <v>2280</v>
      </c>
      <c r="AB66" s="9">
        <v>2892</v>
      </c>
      <c r="AC66" s="9">
        <v>3240</v>
      </c>
      <c r="AD66">
        <f t="shared" ref="AD66:AD97" si="32">ROUNDDOWN(AC66*1.15,0)</f>
        <v>3726</v>
      </c>
      <c r="AE66">
        <f t="shared" ref="AE66:AE101" si="33">ROUNDDOWN(AC66*1.3,0)</f>
        <v>4212</v>
      </c>
      <c r="AF66">
        <f t="shared" ref="AF66:AF101" si="34">ROUNDDOWN(AC66*1.45,0)</f>
        <v>4698</v>
      </c>
      <c r="AG66">
        <f t="shared" ref="AG66:AG101" si="35">ROUNDDOWN(AC66*1.6,0)</f>
        <v>5184</v>
      </c>
    </row>
    <row r="67" spans="1:33" x14ac:dyDescent="0.25">
      <c r="A67" s="8" t="s">
        <v>114</v>
      </c>
      <c r="B67" s="8" t="s">
        <v>98</v>
      </c>
      <c r="C67" s="8" t="s">
        <v>113</v>
      </c>
      <c r="D67" s="8" t="s">
        <v>1068</v>
      </c>
      <c r="E67" s="8" t="s">
        <v>1028</v>
      </c>
      <c r="F67" s="9">
        <v>1630</v>
      </c>
      <c r="G67" s="9">
        <v>1670</v>
      </c>
      <c r="H67" s="9">
        <v>2180</v>
      </c>
      <c r="I67" s="9">
        <v>2760</v>
      </c>
      <c r="J67" s="9">
        <v>2990</v>
      </c>
      <c r="K67" s="7">
        <f t="shared" si="24"/>
        <v>3438</v>
      </c>
      <c r="L67" s="7">
        <f t="shared" si="25"/>
        <v>3887</v>
      </c>
      <c r="M67" s="7">
        <f t="shared" si="26"/>
        <v>4335</v>
      </c>
      <c r="N67" s="7">
        <f t="shared" si="27"/>
        <v>4784</v>
      </c>
      <c r="O67" s="9">
        <v>1956</v>
      </c>
      <c r="P67" s="9">
        <v>2004</v>
      </c>
      <c r="Q67" s="9">
        <v>2616</v>
      </c>
      <c r="R67" s="9">
        <v>3312</v>
      </c>
      <c r="S67" s="9">
        <v>3588</v>
      </c>
      <c r="T67" s="14">
        <f t="shared" si="28"/>
        <v>4125</v>
      </c>
      <c r="U67" s="14">
        <f t="shared" si="29"/>
        <v>4664</v>
      </c>
      <c r="V67" s="14">
        <f t="shared" si="30"/>
        <v>5202</v>
      </c>
      <c r="W67" s="14">
        <f t="shared" si="31"/>
        <v>5740</v>
      </c>
      <c r="X67" s="14"/>
      <c r="Y67" s="9">
        <v>1704</v>
      </c>
      <c r="Z67" s="9">
        <v>1812</v>
      </c>
      <c r="AA67" s="9">
        <v>2388</v>
      </c>
      <c r="AB67" s="9">
        <v>3024</v>
      </c>
      <c r="AC67" s="9">
        <v>3396</v>
      </c>
      <c r="AD67">
        <f t="shared" si="32"/>
        <v>3905</v>
      </c>
      <c r="AE67">
        <f t="shared" si="33"/>
        <v>4414</v>
      </c>
      <c r="AF67">
        <f t="shared" si="34"/>
        <v>4924</v>
      </c>
      <c r="AG67">
        <f t="shared" si="35"/>
        <v>5433</v>
      </c>
    </row>
    <row r="68" spans="1:33" x14ac:dyDescent="0.25">
      <c r="A68" s="8" t="s">
        <v>115</v>
      </c>
      <c r="B68" s="8" t="s">
        <v>98</v>
      </c>
      <c r="C68" s="8" t="s">
        <v>116</v>
      </c>
      <c r="D68" s="8" t="s">
        <v>1068</v>
      </c>
      <c r="E68" s="8" t="s">
        <v>1028</v>
      </c>
      <c r="F68" s="9">
        <v>2000</v>
      </c>
      <c r="G68" s="9">
        <v>2140</v>
      </c>
      <c r="H68" s="9">
        <v>2550</v>
      </c>
      <c r="I68" s="9">
        <v>3180</v>
      </c>
      <c r="J68" s="9">
        <v>3450</v>
      </c>
      <c r="K68" s="7">
        <f t="shared" si="24"/>
        <v>3967</v>
      </c>
      <c r="L68" s="7">
        <f t="shared" si="25"/>
        <v>4485</v>
      </c>
      <c r="M68" s="7">
        <f t="shared" si="26"/>
        <v>5002</v>
      </c>
      <c r="N68" s="7">
        <f t="shared" si="27"/>
        <v>5520</v>
      </c>
      <c r="O68" s="9">
        <v>2400</v>
      </c>
      <c r="P68" s="9">
        <v>2568</v>
      </c>
      <c r="Q68" s="9">
        <v>3060</v>
      </c>
      <c r="R68" s="9">
        <v>3816</v>
      </c>
      <c r="S68" s="9">
        <v>4140</v>
      </c>
      <c r="T68" s="14">
        <f t="shared" si="28"/>
        <v>4760</v>
      </c>
      <c r="U68" s="14">
        <f t="shared" si="29"/>
        <v>5382</v>
      </c>
      <c r="V68" s="14">
        <f t="shared" si="30"/>
        <v>6002</v>
      </c>
      <c r="W68" s="14">
        <f t="shared" si="31"/>
        <v>6624</v>
      </c>
      <c r="X68" s="14"/>
      <c r="Y68" s="9">
        <v>2196</v>
      </c>
      <c r="Z68" s="9">
        <v>2376</v>
      </c>
      <c r="AA68" s="9">
        <v>2856</v>
      </c>
      <c r="AB68" s="9">
        <v>3468</v>
      </c>
      <c r="AC68" s="9">
        <v>3828</v>
      </c>
      <c r="AD68">
        <f t="shared" si="32"/>
        <v>4402</v>
      </c>
      <c r="AE68">
        <f t="shared" si="33"/>
        <v>4976</v>
      </c>
      <c r="AF68">
        <f t="shared" si="34"/>
        <v>5550</v>
      </c>
      <c r="AG68">
        <f t="shared" si="35"/>
        <v>6124</v>
      </c>
    </row>
    <row r="69" spans="1:33" x14ac:dyDescent="0.25">
      <c r="A69" s="8" t="s">
        <v>117</v>
      </c>
      <c r="B69" s="8" t="s">
        <v>98</v>
      </c>
      <c r="C69" s="8" t="s">
        <v>118</v>
      </c>
      <c r="D69" s="8" t="s">
        <v>1068</v>
      </c>
      <c r="E69" s="8" t="s">
        <v>1028</v>
      </c>
      <c r="F69" s="9">
        <v>2230</v>
      </c>
      <c r="G69" s="9">
        <v>2290</v>
      </c>
      <c r="H69" s="9">
        <v>2990</v>
      </c>
      <c r="I69" s="9">
        <v>3790</v>
      </c>
      <c r="J69" s="9">
        <v>4100</v>
      </c>
      <c r="K69" s="7">
        <f t="shared" si="24"/>
        <v>4715</v>
      </c>
      <c r="L69" s="7">
        <f t="shared" si="25"/>
        <v>5330</v>
      </c>
      <c r="M69" s="7">
        <f t="shared" si="26"/>
        <v>5945</v>
      </c>
      <c r="N69" s="7">
        <f t="shared" si="27"/>
        <v>6560</v>
      </c>
      <c r="O69" s="9">
        <v>2676</v>
      </c>
      <c r="P69" s="9">
        <v>2748</v>
      </c>
      <c r="Q69" s="9">
        <v>3588</v>
      </c>
      <c r="R69" s="9">
        <v>4548</v>
      </c>
      <c r="S69" s="9">
        <v>4920</v>
      </c>
      <c r="T69" s="14">
        <f t="shared" si="28"/>
        <v>5658</v>
      </c>
      <c r="U69" s="14">
        <f t="shared" si="29"/>
        <v>6396</v>
      </c>
      <c r="V69" s="14">
        <f t="shared" si="30"/>
        <v>7134</v>
      </c>
      <c r="W69" s="14">
        <f t="shared" si="31"/>
        <v>7872</v>
      </c>
      <c r="X69" s="14"/>
      <c r="Y69" s="9">
        <v>2196</v>
      </c>
      <c r="Z69" s="9">
        <v>2376</v>
      </c>
      <c r="AA69" s="9">
        <v>2868</v>
      </c>
      <c r="AB69" s="9">
        <v>3636</v>
      </c>
      <c r="AC69" s="9">
        <v>4080</v>
      </c>
      <c r="AD69">
        <f t="shared" si="32"/>
        <v>4692</v>
      </c>
      <c r="AE69">
        <f t="shared" si="33"/>
        <v>5304</v>
      </c>
      <c r="AF69">
        <f t="shared" si="34"/>
        <v>5916</v>
      </c>
      <c r="AG69">
        <f t="shared" si="35"/>
        <v>6528</v>
      </c>
    </row>
    <row r="70" spans="1:33" x14ac:dyDescent="0.25">
      <c r="A70" s="8" t="s">
        <v>119</v>
      </c>
      <c r="B70" s="8" t="s">
        <v>98</v>
      </c>
      <c r="C70" s="8" t="s">
        <v>120</v>
      </c>
      <c r="D70" s="8" t="s">
        <v>1068</v>
      </c>
      <c r="E70" s="8" t="s">
        <v>1028</v>
      </c>
      <c r="F70" s="9">
        <v>2000</v>
      </c>
      <c r="G70" s="9">
        <v>2140</v>
      </c>
      <c r="H70" s="9">
        <v>2550</v>
      </c>
      <c r="I70" s="9">
        <v>3080</v>
      </c>
      <c r="J70" s="9">
        <v>3390</v>
      </c>
      <c r="K70" s="7">
        <f t="shared" si="24"/>
        <v>3898</v>
      </c>
      <c r="L70" s="7">
        <f t="shared" si="25"/>
        <v>4407</v>
      </c>
      <c r="M70" s="7">
        <f t="shared" si="26"/>
        <v>4915</v>
      </c>
      <c r="N70" s="7">
        <f t="shared" si="27"/>
        <v>5424</v>
      </c>
      <c r="O70" s="9">
        <v>2400</v>
      </c>
      <c r="P70" s="9">
        <v>2568</v>
      </c>
      <c r="Q70" s="9">
        <v>3060</v>
      </c>
      <c r="R70" s="9">
        <v>3696</v>
      </c>
      <c r="S70" s="9">
        <v>4068</v>
      </c>
      <c r="T70" s="14">
        <f t="shared" si="28"/>
        <v>4677</v>
      </c>
      <c r="U70" s="14">
        <f t="shared" si="29"/>
        <v>5288</v>
      </c>
      <c r="V70" s="14">
        <f t="shared" si="30"/>
        <v>5898</v>
      </c>
      <c r="W70" s="14">
        <f t="shared" si="31"/>
        <v>6508</v>
      </c>
      <c r="X70" s="14"/>
      <c r="Y70" s="9">
        <v>2196</v>
      </c>
      <c r="Z70" s="9">
        <v>2376</v>
      </c>
      <c r="AA70" s="9">
        <v>2856</v>
      </c>
      <c r="AB70" s="9">
        <v>3468</v>
      </c>
      <c r="AC70" s="9">
        <v>3828</v>
      </c>
      <c r="AD70">
        <f t="shared" si="32"/>
        <v>4402</v>
      </c>
      <c r="AE70">
        <f t="shared" si="33"/>
        <v>4976</v>
      </c>
      <c r="AF70">
        <f t="shared" si="34"/>
        <v>5550</v>
      </c>
      <c r="AG70">
        <f t="shared" si="35"/>
        <v>6124</v>
      </c>
    </row>
    <row r="71" spans="1:33" x14ac:dyDescent="0.25">
      <c r="A71" s="8" t="s">
        <v>121</v>
      </c>
      <c r="B71" s="8" t="s">
        <v>98</v>
      </c>
      <c r="C71" s="8" t="s">
        <v>122</v>
      </c>
      <c r="D71" s="8" t="s">
        <v>1068</v>
      </c>
      <c r="E71" s="8" t="s">
        <v>1028</v>
      </c>
      <c r="F71" s="9">
        <v>1750</v>
      </c>
      <c r="G71" s="9">
        <v>1800</v>
      </c>
      <c r="H71" s="9">
        <v>2350</v>
      </c>
      <c r="I71" s="9">
        <v>2980</v>
      </c>
      <c r="J71" s="9">
        <v>3220</v>
      </c>
      <c r="K71" s="7">
        <f t="shared" si="24"/>
        <v>3703</v>
      </c>
      <c r="L71" s="7">
        <f t="shared" si="25"/>
        <v>4186</v>
      </c>
      <c r="M71" s="7">
        <f t="shared" si="26"/>
        <v>4669</v>
      </c>
      <c r="N71" s="7">
        <f t="shared" si="27"/>
        <v>5152</v>
      </c>
      <c r="O71" s="9">
        <v>2100</v>
      </c>
      <c r="P71" s="9">
        <v>2160</v>
      </c>
      <c r="Q71" s="9">
        <v>2820</v>
      </c>
      <c r="R71" s="9">
        <v>3576</v>
      </c>
      <c r="S71" s="9">
        <v>3864</v>
      </c>
      <c r="T71" s="14">
        <f t="shared" si="28"/>
        <v>4443</v>
      </c>
      <c r="U71" s="14">
        <f t="shared" si="29"/>
        <v>5023</v>
      </c>
      <c r="V71" s="14">
        <f t="shared" si="30"/>
        <v>5602</v>
      </c>
      <c r="W71" s="14">
        <f t="shared" si="31"/>
        <v>6182</v>
      </c>
      <c r="X71" s="14"/>
      <c r="Y71" s="9">
        <v>1908</v>
      </c>
      <c r="Z71" s="9">
        <v>2040</v>
      </c>
      <c r="AA71" s="9">
        <v>2676</v>
      </c>
      <c r="AB71" s="9">
        <v>3396</v>
      </c>
      <c r="AC71" s="9">
        <v>3804</v>
      </c>
      <c r="AD71">
        <f t="shared" si="32"/>
        <v>4374</v>
      </c>
      <c r="AE71">
        <f t="shared" si="33"/>
        <v>4945</v>
      </c>
      <c r="AF71">
        <f t="shared" si="34"/>
        <v>5515</v>
      </c>
      <c r="AG71">
        <f t="shared" si="35"/>
        <v>6086</v>
      </c>
    </row>
    <row r="72" spans="1:33" x14ac:dyDescent="0.25">
      <c r="A72" s="8" t="s">
        <v>123</v>
      </c>
      <c r="B72" s="8" t="s">
        <v>98</v>
      </c>
      <c r="C72" s="8" t="s">
        <v>116</v>
      </c>
      <c r="D72" s="8" t="s">
        <v>1068</v>
      </c>
      <c r="E72" s="8" t="s">
        <v>1028</v>
      </c>
      <c r="F72" s="9">
        <v>1630</v>
      </c>
      <c r="G72" s="9">
        <v>1670</v>
      </c>
      <c r="H72" s="9">
        <v>2180</v>
      </c>
      <c r="I72" s="9">
        <v>2760</v>
      </c>
      <c r="J72" s="9">
        <v>2990</v>
      </c>
      <c r="K72" s="7">
        <f t="shared" si="24"/>
        <v>3438</v>
      </c>
      <c r="L72" s="7">
        <f t="shared" si="25"/>
        <v>3887</v>
      </c>
      <c r="M72" s="7">
        <f t="shared" si="26"/>
        <v>4335</v>
      </c>
      <c r="N72" s="7">
        <f t="shared" si="27"/>
        <v>4784</v>
      </c>
      <c r="O72" s="9">
        <v>1956</v>
      </c>
      <c r="P72" s="9">
        <v>2004</v>
      </c>
      <c r="Q72" s="9">
        <v>2616</v>
      </c>
      <c r="R72" s="9">
        <v>3312</v>
      </c>
      <c r="S72" s="9">
        <v>3588</v>
      </c>
      <c r="T72" s="14">
        <f t="shared" si="28"/>
        <v>4125</v>
      </c>
      <c r="U72" s="14">
        <f t="shared" si="29"/>
        <v>4664</v>
      </c>
      <c r="V72" s="14">
        <f t="shared" si="30"/>
        <v>5202</v>
      </c>
      <c r="W72" s="14">
        <f t="shared" si="31"/>
        <v>5740</v>
      </c>
      <c r="X72" s="14"/>
      <c r="Y72" s="9">
        <v>1704</v>
      </c>
      <c r="Z72" s="9">
        <v>1812</v>
      </c>
      <c r="AA72" s="9">
        <v>2388</v>
      </c>
      <c r="AB72" s="9">
        <v>3024</v>
      </c>
      <c r="AC72" s="9">
        <v>3396</v>
      </c>
      <c r="AD72">
        <f t="shared" si="32"/>
        <v>3905</v>
      </c>
      <c r="AE72">
        <f t="shared" si="33"/>
        <v>4414</v>
      </c>
      <c r="AF72">
        <f t="shared" si="34"/>
        <v>4924</v>
      </c>
      <c r="AG72">
        <f t="shared" si="35"/>
        <v>5433</v>
      </c>
    </row>
    <row r="73" spans="1:33" x14ac:dyDescent="0.25">
      <c r="A73" s="8" t="s">
        <v>124</v>
      </c>
      <c r="B73" s="8" t="s">
        <v>98</v>
      </c>
      <c r="C73" s="8" t="s">
        <v>125</v>
      </c>
      <c r="D73" s="8" t="s">
        <v>1068</v>
      </c>
      <c r="E73" s="8" t="s">
        <v>1028</v>
      </c>
      <c r="F73" s="9">
        <v>1680</v>
      </c>
      <c r="G73" s="9">
        <v>1730</v>
      </c>
      <c r="H73" s="9">
        <v>2260</v>
      </c>
      <c r="I73" s="9">
        <v>2860</v>
      </c>
      <c r="J73" s="9">
        <v>3100</v>
      </c>
      <c r="K73" s="7">
        <f t="shared" si="24"/>
        <v>3565</v>
      </c>
      <c r="L73" s="7">
        <f t="shared" si="25"/>
        <v>4030</v>
      </c>
      <c r="M73" s="7">
        <f t="shared" si="26"/>
        <v>4495</v>
      </c>
      <c r="N73" s="7">
        <f t="shared" si="27"/>
        <v>4960</v>
      </c>
      <c r="O73" s="9">
        <v>2016</v>
      </c>
      <c r="P73" s="9">
        <v>2076</v>
      </c>
      <c r="Q73" s="9">
        <v>2712</v>
      </c>
      <c r="R73" s="9">
        <v>3432</v>
      </c>
      <c r="S73" s="9">
        <v>3720</v>
      </c>
      <c r="T73" s="14">
        <f t="shared" si="28"/>
        <v>4278</v>
      </c>
      <c r="U73" s="14">
        <f t="shared" si="29"/>
        <v>4836</v>
      </c>
      <c r="V73" s="14">
        <f t="shared" si="30"/>
        <v>5394</v>
      </c>
      <c r="W73" s="14">
        <f t="shared" si="31"/>
        <v>5952</v>
      </c>
      <c r="X73" s="14"/>
      <c r="Y73" s="9">
        <v>1716</v>
      </c>
      <c r="Z73" s="9">
        <v>1836</v>
      </c>
      <c r="AA73" s="9">
        <v>2412</v>
      </c>
      <c r="AB73" s="9">
        <v>3060</v>
      </c>
      <c r="AC73" s="9">
        <v>3432</v>
      </c>
      <c r="AD73">
        <f t="shared" si="32"/>
        <v>3946</v>
      </c>
      <c r="AE73">
        <f t="shared" si="33"/>
        <v>4461</v>
      </c>
      <c r="AF73">
        <f t="shared" si="34"/>
        <v>4976</v>
      </c>
      <c r="AG73">
        <f t="shared" si="35"/>
        <v>5491</v>
      </c>
    </row>
    <row r="74" spans="1:33" x14ac:dyDescent="0.25">
      <c r="A74" s="8" t="s">
        <v>126</v>
      </c>
      <c r="B74" s="8" t="s">
        <v>98</v>
      </c>
      <c r="C74" s="8" t="s">
        <v>127</v>
      </c>
      <c r="D74" s="8" t="s">
        <v>1068</v>
      </c>
      <c r="E74" s="8" t="s">
        <v>1028</v>
      </c>
      <c r="F74" s="9">
        <v>2000</v>
      </c>
      <c r="G74" s="9">
        <v>2140</v>
      </c>
      <c r="H74" s="9">
        <v>2550</v>
      </c>
      <c r="I74" s="9">
        <v>3080</v>
      </c>
      <c r="J74" s="9">
        <v>3390</v>
      </c>
      <c r="K74" s="7">
        <f t="shared" si="24"/>
        <v>3898</v>
      </c>
      <c r="L74" s="7">
        <f t="shared" si="25"/>
        <v>4407</v>
      </c>
      <c r="M74" s="7">
        <f t="shared" si="26"/>
        <v>4915</v>
      </c>
      <c r="N74" s="7">
        <f t="shared" si="27"/>
        <v>5424</v>
      </c>
      <c r="O74" s="9">
        <v>2400</v>
      </c>
      <c r="P74" s="9">
        <v>2568</v>
      </c>
      <c r="Q74" s="9">
        <v>3060</v>
      </c>
      <c r="R74" s="9">
        <v>3696</v>
      </c>
      <c r="S74" s="9">
        <v>4068</v>
      </c>
      <c r="T74" s="14">
        <f t="shared" si="28"/>
        <v>4677</v>
      </c>
      <c r="U74" s="14">
        <f t="shared" si="29"/>
        <v>5288</v>
      </c>
      <c r="V74" s="14">
        <f t="shared" si="30"/>
        <v>5898</v>
      </c>
      <c r="W74" s="14">
        <f t="shared" si="31"/>
        <v>6508</v>
      </c>
      <c r="X74" s="14"/>
      <c r="Y74" s="9">
        <v>2196</v>
      </c>
      <c r="Z74" s="9">
        <v>2376</v>
      </c>
      <c r="AA74" s="9">
        <v>2856</v>
      </c>
      <c r="AB74" s="9">
        <v>3468</v>
      </c>
      <c r="AC74" s="9">
        <v>3828</v>
      </c>
      <c r="AD74">
        <f t="shared" si="32"/>
        <v>4402</v>
      </c>
      <c r="AE74">
        <f t="shared" si="33"/>
        <v>4976</v>
      </c>
      <c r="AF74">
        <f t="shared" si="34"/>
        <v>5550</v>
      </c>
      <c r="AG74">
        <f t="shared" si="35"/>
        <v>6124</v>
      </c>
    </row>
    <row r="75" spans="1:33" x14ac:dyDescent="0.25">
      <c r="A75" s="8" t="s">
        <v>128</v>
      </c>
      <c r="B75" s="8" t="s">
        <v>98</v>
      </c>
      <c r="C75" s="8" t="s">
        <v>129</v>
      </c>
      <c r="D75" s="8" t="s">
        <v>1068</v>
      </c>
      <c r="E75" s="8" t="s">
        <v>1028</v>
      </c>
      <c r="F75" s="9">
        <v>1930</v>
      </c>
      <c r="G75" s="9">
        <v>1980</v>
      </c>
      <c r="H75" s="9">
        <v>2590</v>
      </c>
      <c r="I75" s="9">
        <v>3280</v>
      </c>
      <c r="J75" s="9">
        <v>3550</v>
      </c>
      <c r="K75" s="7">
        <f t="shared" si="24"/>
        <v>4082</v>
      </c>
      <c r="L75" s="7">
        <f t="shared" si="25"/>
        <v>4615</v>
      </c>
      <c r="M75" s="7">
        <f t="shared" si="26"/>
        <v>5147</v>
      </c>
      <c r="N75" s="7">
        <f t="shared" si="27"/>
        <v>5680</v>
      </c>
      <c r="O75" s="9">
        <v>2316</v>
      </c>
      <c r="P75" s="9">
        <v>2376</v>
      </c>
      <c r="Q75" s="9">
        <v>3108</v>
      </c>
      <c r="R75" s="9">
        <v>3936</v>
      </c>
      <c r="S75" s="9">
        <v>4260</v>
      </c>
      <c r="T75" s="14">
        <f t="shared" si="28"/>
        <v>4898</v>
      </c>
      <c r="U75" s="14">
        <f t="shared" si="29"/>
        <v>5538</v>
      </c>
      <c r="V75" s="14">
        <f t="shared" si="30"/>
        <v>6176</v>
      </c>
      <c r="W75" s="14">
        <f t="shared" si="31"/>
        <v>6816</v>
      </c>
      <c r="X75" s="14"/>
      <c r="Y75" s="9">
        <v>1884</v>
      </c>
      <c r="Z75" s="9">
        <v>2004</v>
      </c>
      <c r="AA75" s="9">
        <v>2640</v>
      </c>
      <c r="AB75" s="9">
        <v>3348</v>
      </c>
      <c r="AC75" s="9">
        <v>3756</v>
      </c>
      <c r="AD75">
        <f t="shared" si="32"/>
        <v>4319</v>
      </c>
      <c r="AE75">
        <f t="shared" si="33"/>
        <v>4882</v>
      </c>
      <c r="AF75">
        <f t="shared" si="34"/>
        <v>5446</v>
      </c>
      <c r="AG75">
        <f t="shared" si="35"/>
        <v>6009</v>
      </c>
    </row>
    <row r="76" spans="1:33" x14ac:dyDescent="0.25">
      <c r="A76" s="8" t="s">
        <v>130</v>
      </c>
      <c r="B76" s="8" t="s">
        <v>98</v>
      </c>
      <c r="C76" s="8" t="s">
        <v>131</v>
      </c>
      <c r="D76" s="8" t="s">
        <v>1068</v>
      </c>
      <c r="E76" s="8" t="s">
        <v>1028</v>
      </c>
      <c r="F76" s="9">
        <v>1640</v>
      </c>
      <c r="G76" s="9">
        <v>1690</v>
      </c>
      <c r="H76" s="9">
        <v>2200</v>
      </c>
      <c r="I76" s="9">
        <v>2790</v>
      </c>
      <c r="J76" s="9">
        <v>3010</v>
      </c>
      <c r="K76" s="7">
        <f t="shared" si="24"/>
        <v>3461</v>
      </c>
      <c r="L76" s="7">
        <f t="shared" si="25"/>
        <v>3913</v>
      </c>
      <c r="M76" s="7">
        <f t="shared" si="26"/>
        <v>4364</v>
      </c>
      <c r="N76" s="7">
        <f t="shared" si="27"/>
        <v>4816</v>
      </c>
      <c r="O76" s="9">
        <v>1968</v>
      </c>
      <c r="P76" s="9">
        <v>2028</v>
      </c>
      <c r="Q76" s="9">
        <v>2640</v>
      </c>
      <c r="R76" s="9">
        <v>3348</v>
      </c>
      <c r="S76" s="9">
        <v>3612</v>
      </c>
      <c r="T76" s="14">
        <f t="shared" si="28"/>
        <v>4153</v>
      </c>
      <c r="U76" s="14">
        <f t="shared" si="29"/>
        <v>4695</v>
      </c>
      <c r="V76" s="14">
        <f t="shared" si="30"/>
        <v>5236</v>
      </c>
      <c r="W76" s="14">
        <f t="shared" si="31"/>
        <v>5779</v>
      </c>
      <c r="X76" s="14"/>
      <c r="Y76" s="9">
        <v>1704</v>
      </c>
      <c r="Z76" s="9">
        <v>1812</v>
      </c>
      <c r="AA76" s="9">
        <v>2388</v>
      </c>
      <c r="AB76" s="9">
        <v>3024</v>
      </c>
      <c r="AC76" s="9">
        <v>3396</v>
      </c>
      <c r="AD76">
        <f t="shared" si="32"/>
        <v>3905</v>
      </c>
      <c r="AE76">
        <f t="shared" si="33"/>
        <v>4414</v>
      </c>
      <c r="AF76">
        <f t="shared" si="34"/>
        <v>4924</v>
      </c>
      <c r="AG76">
        <f t="shared" si="35"/>
        <v>5433</v>
      </c>
    </row>
    <row r="77" spans="1:33" x14ac:dyDescent="0.25">
      <c r="A77" s="8" t="s">
        <v>132</v>
      </c>
      <c r="B77" s="8" t="s">
        <v>98</v>
      </c>
      <c r="C77" s="8" t="s">
        <v>133</v>
      </c>
      <c r="D77" s="8" t="s">
        <v>1068</v>
      </c>
      <c r="E77" s="8" t="s">
        <v>1028</v>
      </c>
      <c r="F77" s="9">
        <v>2000</v>
      </c>
      <c r="G77" s="9">
        <v>2140</v>
      </c>
      <c r="H77" s="9">
        <v>2550</v>
      </c>
      <c r="I77" s="9">
        <v>3080</v>
      </c>
      <c r="J77" s="9">
        <v>3390</v>
      </c>
      <c r="K77" s="7">
        <f t="shared" si="24"/>
        <v>3898</v>
      </c>
      <c r="L77" s="7">
        <f t="shared" si="25"/>
        <v>4407</v>
      </c>
      <c r="M77" s="7">
        <f t="shared" si="26"/>
        <v>4915</v>
      </c>
      <c r="N77" s="7">
        <f t="shared" si="27"/>
        <v>5424</v>
      </c>
      <c r="O77" s="9">
        <v>2400</v>
      </c>
      <c r="P77" s="9">
        <v>2568</v>
      </c>
      <c r="Q77" s="9">
        <v>3060</v>
      </c>
      <c r="R77" s="9">
        <v>3696</v>
      </c>
      <c r="S77" s="9">
        <v>4068</v>
      </c>
      <c r="T77" s="14">
        <f t="shared" si="28"/>
        <v>4677</v>
      </c>
      <c r="U77" s="14">
        <f t="shared" si="29"/>
        <v>5288</v>
      </c>
      <c r="V77" s="14">
        <f t="shared" si="30"/>
        <v>5898</v>
      </c>
      <c r="W77" s="14">
        <f t="shared" si="31"/>
        <v>6508</v>
      </c>
      <c r="X77" s="14"/>
      <c r="Y77" s="9">
        <v>2196</v>
      </c>
      <c r="Z77" s="9">
        <v>2376</v>
      </c>
      <c r="AA77" s="9">
        <v>2856</v>
      </c>
      <c r="AB77" s="9">
        <v>3468</v>
      </c>
      <c r="AC77" s="9">
        <v>3828</v>
      </c>
      <c r="AD77">
        <f t="shared" si="32"/>
        <v>4402</v>
      </c>
      <c r="AE77">
        <f t="shared" si="33"/>
        <v>4976</v>
      </c>
      <c r="AF77">
        <f t="shared" si="34"/>
        <v>5550</v>
      </c>
      <c r="AG77">
        <f t="shared" si="35"/>
        <v>6124</v>
      </c>
    </row>
    <row r="78" spans="1:33" x14ac:dyDescent="0.25">
      <c r="A78" s="8" t="s">
        <v>134</v>
      </c>
      <c r="B78" s="8" t="s">
        <v>98</v>
      </c>
      <c r="C78" s="8" t="s">
        <v>135</v>
      </c>
      <c r="D78" s="8" t="s">
        <v>1068</v>
      </c>
      <c r="E78" s="8" t="s">
        <v>1028</v>
      </c>
      <c r="F78" s="9">
        <v>1660</v>
      </c>
      <c r="G78" s="9">
        <v>1710</v>
      </c>
      <c r="H78" s="9">
        <v>2230</v>
      </c>
      <c r="I78" s="9">
        <v>2830</v>
      </c>
      <c r="J78" s="9">
        <v>3060</v>
      </c>
      <c r="K78" s="7">
        <f t="shared" si="24"/>
        <v>3519</v>
      </c>
      <c r="L78" s="7">
        <f t="shared" si="25"/>
        <v>3978</v>
      </c>
      <c r="M78" s="7">
        <f t="shared" si="26"/>
        <v>4437</v>
      </c>
      <c r="N78" s="7">
        <f t="shared" si="27"/>
        <v>4896</v>
      </c>
      <c r="O78" s="9">
        <v>1992</v>
      </c>
      <c r="P78" s="9">
        <v>2052</v>
      </c>
      <c r="Q78" s="9">
        <v>2676</v>
      </c>
      <c r="R78" s="9">
        <v>3396</v>
      </c>
      <c r="S78" s="9">
        <v>3672</v>
      </c>
      <c r="T78" s="14">
        <f t="shared" si="28"/>
        <v>4222</v>
      </c>
      <c r="U78" s="14">
        <f t="shared" si="29"/>
        <v>4773</v>
      </c>
      <c r="V78" s="14">
        <f t="shared" si="30"/>
        <v>5324</v>
      </c>
      <c r="W78" s="14">
        <f t="shared" si="31"/>
        <v>5875</v>
      </c>
      <c r="X78" s="14"/>
      <c r="Y78" s="9">
        <v>1812</v>
      </c>
      <c r="Z78" s="9">
        <v>1932</v>
      </c>
      <c r="AA78" s="9">
        <v>2544</v>
      </c>
      <c r="AB78" s="9">
        <v>3228</v>
      </c>
      <c r="AC78" s="9">
        <v>3612</v>
      </c>
      <c r="AD78">
        <f t="shared" si="32"/>
        <v>4153</v>
      </c>
      <c r="AE78">
        <f t="shared" si="33"/>
        <v>4695</v>
      </c>
      <c r="AF78">
        <f t="shared" si="34"/>
        <v>5237</v>
      </c>
      <c r="AG78">
        <f t="shared" si="35"/>
        <v>5779</v>
      </c>
    </row>
    <row r="79" spans="1:33" x14ac:dyDescent="0.25">
      <c r="A79" s="8" t="s">
        <v>136</v>
      </c>
      <c r="B79" s="8" t="s">
        <v>103</v>
      </c>
      <c r="C79" s="8" t="e">
        <v>#N/A</v>
      </c>
      <c r="D79" s="8" t="e">
        <v>#N/A</v>
      </c>
      <c r="E79" s="8" t="e">
        <v>#N/A</v>
      </c>
      <c r="F79" s="9">
        <v>1020</v>
      </c>
      <c r="G79" s="9">
        <v>1180</v>
      </c>
      <c r="H79" s="9">
        <v>1460</v>
      </c>
      <c r="I79" s="9">
        <v>1780</v>
      </c>
      <c r="J79" s="9">
        <v>1990</v>
      </c>
      <c r="K79" s="7">
        <f t="shared" si="24"/>
        <v>2288</v>
      </c>
      <c r="L79" s="7">
        <f t="shared" si="25"/>
        <v>2587</v>
      </c>
      <c r="M79" s="7">
        <f t="shared" si="26"/>
        <v>2885</v>
      </c>
      <c r="N79" s="7">
        <f t="shared" si="27"/>
        <v>3184</v>
      </c>
      <c r="O79" s="9">
        <v>1224</v>
      </c>
      <c r="P79" s="9">
        <v>1416</v>
      </c>
      <c r="Q79" s="9">
        <v>1752</v>
      </c>
      <c r="R79" s="9">
        <v>2136</v>
      </c>
      <c r="S79" s="9">
        <v>2388</v>
      </c>
      <c r="T79" s="14">
        <f t="shared" si="28"/>
        <v>2745</v>
      </c>
      <c r="U79" s="14">
        <f t="shared" si="29"/>
        <v>3104</v>
      </c>
      <c r="V79" s="14">
        <f t="shared" si="30"/>
        <v>3462</v>
      </c>
      <c r="W79" s="14">
        <f t="shared" si="31"/>
        <v>3820</v>
      </c>
      <c r="X79" s="14"/>
      <c r="Y79" s="8" t="e">
        <v>#N/A</v>
      </c>
      <c r="Z79" s="8" t="e">
        <v>#N/A</v>
      </c>
      <c r="AA79" s="8" t="e">
        <v>#N/A</v>
      </c>
      <c r="AB79" s="8" t="e">
        <v>#N/A</v>
      </c>
      <c r="AC79" s="8" t="e">
        <v>#N/A</v>
      </c>
      <c r="AD79" t="e">
        <f t="shared" si="32"/>
        <v>#N/A</v>
      </c>
      <c r="AE79" t="e">
        <f t="shared" si="33"/>
        <v>#N/A</v>
      </c>
      <c r="AF79" t="e">
        <f t="shared" si="34"/>
        <v>#N/A</v>
      </c>
      <c r="AG79" t="e">
        <f t="shared" si="35"/>
        <v>#N/A</v>
      </c>
    </row>
    <row r="80" spans="1:33" x14ac:dyDescent="0.25">
      <c r="A80" s="8" t="s">
        <v>137</v>
      </c>
      <c r="B80" s="8" t="s">
        <v>98</v>
      </c>
      <c r="C80" s="8" t="s">
        <v>138</v>
      </c>
      <c r="D80" s="8" t="s">
        <v>1068</v>
      </c>
      <c r="E80" s="8" t="s">
        <v>1028</v>
      </c>
      <c r="F80" s="9">
        <v>1360</v>
      </c>
      <c r="G80" s="9">
        <v>1400</v>
      </c>
      <c r="H80" s="9">
        <v>1830</v>
      </c>
      <c r="I80" s="9">
        <v>2320</v>
      </c>
      <c r="J80" s="9">
        <v>2510</v>
      </c>
      <c r="K80" s="7">
        <f t="shared" si="24"/>
        <v>2886</v>
      </c>
      <c r="L80" s="7">
        <f t="shared" si="25"/>
        <v>3263</v>
      </c>
      <c r="M80" s="7">
        <f t="shared" si="26"/>
        <v>3639</v>
      </c>
      <c r="N80" s="7">
        <f t="shared" si="27"/>
        <v>4016</v>
      </c>
      <c r="O80" s="9">
        <v>1632</v>
      </c>
      <c r="P80" s="9">
        <v>1680</v>
      </c>
      <c r="Q80" s="9">
        <v>2196</v>
      </c>
      <c r="R80" s="9">
        <v>2784</v>
      </c>
      <c r="S80" s="9">
        <v>3012</v>
      </c>
      <c r="T80" s="14">
        <f t="shared" si="28"/>
        <v>3463</v>
      </c>
      <c r="U80" s="14">
        <f t="shared" si="29"/>
        <v>3915</v>
      </c>
      <c r="V80" s="14">
        <f t="shared" si="30"/>
        <v>4366</v>
      </c>
      <c r="W80" s="14">
        <f t="shared" si="31"/>
        <v>4819</v>
      </c>
      <c r="X80" s="14"/>
      <c r="Y80" s="9">
        <v>1416</v>
      </c>
      <c r="Z80" s="9">
        <v>1536</v>
      </c>
      <c r="AA80" s="9">
        <v>2016</v>
      </c>
      <c r="AB80" s="9">
        <v>2568</v>
      </c>
      <c r="AC80" s="9">
        <v>2928</v>
      </c>
      <c r="AD80">
        <f t="shared" si="32"/>
        <v>3367</v>
      </c>
      <c r="AE80">
        <f t="shared" si="33"/>
        <v>3806</v>
      </c>
      <c r="AF80">
        <f t="shared" si="34"/>
        <v>4245</v>
      </c>
      <c r="AG80">
        <f t="shared" si="35"/>
        <v>4684</v>
      </c>
    </row>
    <row r="81" spans="1:33" x14ac:dyDescent="0.25">
      <c r="A81" s="8" t="s">
        <v>139</v>
      </c>
      <c r="B81" s="8" t="s">
        <v>98</v>
      </c>
      <c r="C81" s="8" t="s">
        <v>140</v>
      </c>
      <c r="D81" s="8" t="s">
        <v>1068</v>
      </c>
      <c r="E81" s="8" t="s">
        <v>1028</v>
      </c>
      <c r="F81" s="9">
        <v>1410</v>
      </c>
      <c r="G81" s="9">
        <v>1540</v>
      </c>
      <c r="H81" s="9">
        <v>1960</v>
      </c>
      <c r="I81" s="9">
        <v>2430</v>
      </c>
      <c r="J81" s="9">
        <v>2710</v>
      </c>
      <c r="K81" s="7">
        <f t="shared" si="24"/>
        <v>3116</v>
      </c>
      <c r="L81" s="7">
        <f t="shared" si="25"/>
        <v>3523</v>
      </c>
      <c r="M81" s="7">
        <f t="shared" si="26"/>
        <v>3929</v>
      </c>
      <c r="N81" s="7">
        <f t="shared" si="27"/>
        <v>4336</v>
      </c>
      <c r="O81" s="9">
        <v>1692</v>
      </c>
      <c r="P81" s="9">
        <v>1848</v>
      </c>
      <c r="Q81" s="9">
        <v>2352</v>
      </c>
      <c r="R81" s="9">
        <v>2916</v>
      </c>
      <c r="S81" s="9">
        <v>3252</v>
      </c>
      <c r="T81" s="14">
        <f t="shared" si="28"/>
        <v>3739</v>
      </c>
      <c r="U81" s="14">
        <f t="shared" si="29"/>
        <v>4227</v>
      </c>
      <c r="V81" s="14">
        <f t="shared" si="30"/>
        <v>4714</v>
      </c>
      <c r="W81" s="14">
        <f t="shared" si="31"/>
        <v>5203</v>
      </c>
      <c r="X81" s="14"/>
      <c r="Y81" s="9">
        <v>1620</v>
      </c>
      <c r="Z81" s="9">
        <v>1836</v>
      </c>
      <c r="AA81" s="9">
        <v>2328</v>
      </c>
      <c r="AB81" s="9">
        <v>2892</v>
      </c>
      <c r="AC81" s="9">
        <v>3228</v>
      </c>
      <c r="AD81">
        <f t="shared" si="32"/>
        <v>3712</v>
      </c>
      <c r="AE81">
        <f t="shared" si="33"/>
        <v>4196</v>
      </c>
      <c r="AF81">
        <f t="shared" si="34"/>
        <v>4680</v>
      </c>
      <c r="AG81">
        <f t="shared" si="35"/>
        <v>5164</v>
      </c>
    </row>
    <row r="82" spans="1:33" x14ac:dyDescent="0.25">
      <c r="A82" s="8" t="s">
        <v>141</v>
      </c>
      <c r="B82" s="8" t="s">
        <v>142</v>
      </c>
      <c r="C82" s="8" t="s">
        <v>143</v>
      </c>
      <c r="D82" s="8" t="s">
        <v>144</v>
      </c>
      <c r="E82" s="8" t="s">
        <v>1028</v>
      </c>
      <c r="F82" s="9">
        <v>2000</v>
      </c>
      <c r="G82" s="9">
        <v>2140</v>
      </c>
      <c r="H82" s="9">
        <v>2550</v>
      </c>
      <c r="I82" s="9">
        <v>3080</v>
      </c>
      <c r="J82" s="9">
        <v>3390</v>
      </c>
      <c r="K82" s="7">
        <f t="shared" si="24"/>
        <v>3898</v>
      </c>
      <c r="L82" s="7">
        <f t="shared" si="25"/>
        <v>4407</v>
      </c>
      <c r="M82" s="7">
        <f t="shared" si="26"/>
        <v>4915</v>
      </c>
      <c r="N82" s="7">
        <f t="shared" si="27"/>
        <v>5424</v>
      </c>
      <c r="O82" s="9">
        <v>2400</v>
      </c>
      <c r="P82" s="9">
        <v>2568</v>
      </c>
      <c r="Q82" s="9">
        <v>3060</v>
      </c>
      <c r="R82" s="9">
        <v>3696</v>
      </c>
      <c r="S82" s="9">
        <v>4068</v>
      </c>
      <c r="T82" s="14">
        <f t="shared" si="28"/>
        <v>4677</v>
      </c>
      <c r="U82" s="14">
        <f t="shared" si="29"/>
        <v>5288</v>
      </c>
      <c r="V82" s="14">
        <f t="shared" si="30"/>
        <v>5898</v>
      </c>
      <c r="W82" s="14">
        <f t="shared" si="31"/>
        <v>6508</v>
      </c>
      <c r="X82" s="14"/>
      <c r="Y82" s="9">
        <v>2196</v>
      </c>
      <c r="Z82" s="9">
        <v>2376</v>
      </c>
      <c r="AA82" s="9">
        <v>2856</v>
      </c>
      <c r="AB82" s="9">
        <v>3468</v>
      </c>
      <c r="AC82" s="9">
        <v>3828</v>
      </c>
      <c r="AD82">
        <f t="shared" si="32"/>
        <v>4402</v>
      </c>
      <c r="AE82">
        <f t="shared" si="33"/>
        <v>4976</v>
      </c>
      <c r="AF82">
        <f t="shared" si="34"/>
        <v>5550</v>
      </c>
      <c r="AG82">
        <f t="shared" si="35"/>
        <v>6124</v>
      </c>
    </row>
    <row r="83" spans="1:33" x14ac:dyDescent="0.25">
      <c r="A83" s="8" t="s">
        <v>145</v>
      </c>
      <c r="B83" s="8" t="s">
        <v>142</v>
      </c>
      <c r="C83" s="8" t="s">
        <v>143</v>
      </c>
      <c r="D83" s="8" t="s">
        <v>144</v>
      </c>
      <c r="E83" s="8" t="s">
        <v>1028</v>
      </c>
      <c r="F83" s="9">
        <v>1210</v>
      </c>
      <c r="G83" s="9">
        <v>1350</v>
      </c>
      <c r="H83" s="9">
        <v>1770</v>
      </c>
      <c r="I83" s="9">
        <v>2480</v>
      </c>
      <c r="J83" s="9">
        <v>2840</v>
      </c>
      <c r="K83" s="7">
        <f t="shared" si="24"/>
        <v>3266</v>
      </c>
      <c r="L83" s="7">
        <f t="shared" si="25"/>
        <v>3692</v>
      </c>
      <c r="M83" s="7">
        <f t="shared" si="26"/>
        <v>4118</v>
      </c>
      <c r="N83" s="7">
        <f t="shared" si="27"/>
        <v>4544</v>
      </c>
      <c r="O83" s="9">
        <v>1452</v>
      </c>
      <c r="P83" s="9">
        <v>1620</v>
      </c>
      <c r="Q83" s="9">
        <v>2124</v>
      </c>
      <c r="R83" s="9">
        <v>2976</v>
      </c>
      <c r="S83" s="9">
        <v>3408</v>
      </c>
      <c r="T83" s="14">
        <f t="shared" si="28"/>
        <v>3919</v>
      </c>
      <c r="U83" s="14">
        <f t="shared" si="29"/>
        <v>4430</v>
      </c>
      <c r="V83" s="14">
        <f t="shared" si="30"/>
        <v>4941</v>
      </c>
      <c r="W83" s="14">
        <f t="shared" si="31"/>
        <v>5452</v>
      </c>
      <c r="X83" s="14"/>
      <c r="Y83" s="9">
        <v>1332</v>
      </c>
      <c r="Z83" s="9">
        <v>1500</v>
      </c>
      <c r="AA83" s="9">
        <v>1968</v>
      </c>
      <c r="AB83" s="9">
        <v>2772</v>
      </c>
      <c r="AC83" s="9">
        <v>3060</v>
      </c>
      <c r="AD83">
        <f t="shared" si="32"/>
        <v>3519</v>
      </c>
      <c r="AE83">
        <f t="shared" si="33"/>
        <v>3978</v>
      </c>
      <c r="AF83">
        <f t="shared" si="34"/>
        <v>4437</v>
      </c>
      <c r="AG83">
        <f t="shared" si="35"/>
        <v>4896</v>
      </c>
    </row>
    <row r="84" spans="1:33" x14ac:dyDescent="0.25">
      <c r="A84" s="8" t="s">
        <v>146</v>
      </c>
      <c r="B84" s="8" t="s">
        <v>142</v>
      </c>
      <c r="C84" s="8" t="s">
        <v>147</v>
      </c>
      <c r="D84" s="8" t="s">
        <v>144</v>
      </c>
      <c r="E84" s="8" t="s">
        <v>1028</v>
      </c>
      <c r="F84" s="9">
        <v>2000</v>
      </c>
      <c r="G84" s="9">
        <v>2140</v>
      </c>
      <c r="H84" s="9">
        <v>2550</v>
      </c>
      <c r="I84" s="9">
        <v>3080</v>
      </c>
      <c r="J84" s="9">
        <v>3390</v>
      </c>
      <c r="K84" s="7">
        <f t="shared" si="24"/>
        <v>3898</v>
      </c>
      <c r="L84" s="7">
        <f t="shared" si="25"/>
        <v>4407</v>
      </c>
      <c r="M84" s="7">
        <f t="shared" si="26"/>
        <v>4915</v>
      </c>
      <c r="N84" s="7">
        <f t="shared" si="27"/>
        <v>5424</v>
      </c>
      <c r="O84" s="9">
        <v>2400</v>
      </c>
      <c r="P84" s="9">
        <v>2568</v>
      </c>
      <c r="Q84" s="9">
        <v>3060</v>
      </c>
      <c r="R84" s="9">
        <v>3696</v>
      </c>
      <c r="S84" s="9">
        <v>4068</v>
      </c>
      <c r="T84" s="14">
        <f t="shared" si="28"/>
        <v>4677</v>
      </c>
      <c r="U84" s="14">
        <f t="shared" si="29"/>
        <v>5288</v>
      </c>
      <c r="V84" s="14">
        <f t="shared" si="30"/>
        <v>5898</v>
      </c>
      <c r="W84" s="14">
        <f t="shared" si="31"/>
        <v>6508</v>
      </c>
      <c r="X84" s="14"/>
      <c r="Y84" s="9">
        <v>2196</v>
      </c>
      <c r="Z84" s="9">
        <v>2376</v>
      </c>
      <c r="AA84" s="9">
        <v>2856</v>
      </c>
      <c r="AB84" s="9">
        <v>3468</v>
      </c>
      <c r="AC84" s="9">
        <v>3828</v>
      </c>
      <c r="AD84">
        <f t="shared" si="32"/>
        <v>4402</v>
      </c>
      <c r="AE84">
        <f t="shared" si="33"/>
        <v>4976</v>
      </c>
      <c r="AF84">
        <f t="shared" si="34"/>
        <v>5550</v>
      </c>
      <c r="AG84">
        <f t="shared" si="35"/>
        <v>6124</v>
      </c>
    </row>
    <row r="85" spans="1:33" x14ac:dyDescent="0.25">
      <c r="A85" s="8" t="s">
        <v>148</v>
      </c>
      <c r="B85" s="8" t="s">
        <v>142</v>
      </c>
      <c r="C85" s="8" t="s">
        <v>149</v>
      </c>
      <c r="D85" s="8" t="s">
        <v>144</v>
      </c>
      <c r="E85" s="8" t="s">
        <v>1028</v>
      </c>
      <c r="F85" s="9">
        <v>2000</v>
      </c>
      <c r="G85" s="9">
        <v>2140</v>
      </c>
      <c r="H85" s="9">
        <v>2550</v>
      </c>
      <c r="I85" s="9">
        <v>3080</v>
      </c>
      <c r="J85" s="9">
        <v>3390</v>
      </c>
      <c r="K85" s="7">
        <f t="shared" si="24"/>
        <v>3898</v>
      </c>
      <c r="L85" s="7">
        <f t="shared" si="25"/>
        <v>4407</v>
      </c>
      <c r="M85" s="7">
        <f t="shared" si="26"/>
        <v>4915</v>
      </c>
      <c r="N85" s="7">
        <f t="shared" si="27"/>
        <v>5424</v>
      </c>
      <c r="O85" s="9">
        <v>2400</v>
      </c>
      <c r="P85" s="9">
        <v>2568</v>
      </c>
      <c r="Q85" s="9">
        <v>3060</v>
      </c>
      <c r="R85" s="9">
        <v>3696</v>
      </c>
      <c r="S85" s="9">
        <v>4068</v>
      </c>
      <c r="T85" s="14">
        <f t="shared" si="28"/>
        <v>4677</v>
      </c>
      <c r="U85" s="14">
        <f t="shared" si="29"/>
        <v>5288</v>
      </c>
      <c r="V85" s="14">
        <f t="shared" si="30"/>
        <v>5898</v>
      </c>
      <c r="W85" s="14">
        <f t="shared" si="31"/>
        <v>6508</v>
      </c>
      <c r="X85" s="14"/>
      <c r="Y85" s="9">
        <v>2196</v>
      </c>
      <c r="Z85" s="9">
        <v>2376</v>
      </c>
      <c r="AA85" s="9">
        <v>2856</v>
      </c>
      <c r="AB85" s="9">
        <v>3468</v>
      </c>
      <c r="AC85" s="9">
        <v>3828</v>
      </c>
      <c r="AD85">
        <f t="shared" si="32"/>
        <v>4402</v>
      </c>
      <c r="AE85">
        <f t="shared" si="33"/>
        <v>4976</v>
      </c>
      <c r="AF85">
        <f t="shared" si="34"/>
        <v>5550</v>
      </c>
      <c r="AG85">
        <f t="shared" si="35"/>
        <v>6124</v>
      </c>
    </row>
    <row r="86" spans="1:33" x14ac:dyDescent="0.25">
      <c r="A86" s="8" t="s">
        <v>150</v>
      </c>
      <c r="B86" s="8" t="s">
        <v>142</v>
      </c>
      <c r="C86" s="8" t="s">
        <v>151</v>
      </c>
      <c r="D86" s="8" t="s">
        <v>144</v>
      </c>
      <c r="E86" s="8" t="s">
        <v>1028</v>
      </c>
      <c r="F86" s="9">
        <v>1830</v>
      </c>
      <c r="G86" s="9">
        <v>2040</v>
      </c>
      <c r="H86" s="9">
        <v>2670</v>
      </c>
      <c r="I86" s="9">
        <v>3740</v>
      </c>
      <c r="J86" s="9">
        <v>4290</v>
      </c>
      <c r="K86" s="7">
        <f t="shared" si="24"/>
        <v>4933</v>
      </c>
      <c r="L86" s="7">
        <f t="shared" si="25"/>
        <v>5577</v>
      </c>
      <c r="M86" s="7">
        <f t="shared" si="26"/>
        <v>6220</v>
      </c>
      <c r="N86" s="7">
        <f t="shared" si="27"/>
        <v>6864</v>
      </c>
      <c r="O86" s="9">
        <v>2196</v>
      </c>
      <c r="P86" s="9">
        <v>2448</v>
      </c>
      <c r="Q86" s="9">
        <v>3204</v>
      </c>
      <c r="R86" s="9">
        <v>4488</v>
      </c>
      <c r="S86" s="9">
        <v>5148</v>
      </c>
      <c r="T86" s="14">
        <f t="shared" si="28"/>
        <v>5919</v>
      </c>
      <c r="U86" s="14">
        <f t="shared" si="29"/>
        <v>6692</v>
      </c>
      <c r="V86" s="14">
        <f t="shared" si="30"/>
        <v>7464</v>
      </c>
      <c r="W86" s="14">
        <f t="shared" si="31"/>
        <v>8236</v>
      </c>
      <c r="X86" s="14"/>
      <c r="Y86" s="9">
        <v>1956</v>
      </c>
      <c r="Z86" s="9">
        <v>2196</v>
      </c>
      <c r="AA86" s="9">
        <v>2892</v>
      </c>
      <c r="AB86" s="9">
        <v>4080</v>
      </c>
      <c r="AC86" s="9">
        <v>4488</v>
      </c>
      <c r="AD86">
        <f t="shared" si="32"/>
        <v>5161</v>
      </c>
      <c r="AE86">
        <f t="shared" si="33"/>
        <v>5834</v>
      </c>
      <c r="AF86">
        <f t="shared" si="34"/>
        <v>6507</v>
      </c>
      <c r="AG86">
        <f t="shared" si="35"/>
        <v>7180</v>
      </c>
    </row>
    <row r="87" spans="1:33" x14ac:dyDescent="0.25">
      <c r="A87" s="8" t="s">
        <v>152</v>
      </c>
      <c r="B87" s="8" t="s">
        <v>142</v>
      </c>
      <c r="C87" s="8" t="s">
        <v>153</v>
      </c>
      <c r="D87" s="8" t="s">
        <v>144</v>
      </c>
      <c r="E87" s="8" t="s">
        <v>1028</v>
      </c>
      <c r="F87" s="9">
        <v>1160</v>
      </c>
      <c r="G87" s="9">
        <v>1300</v>
      </c>
      <c r="H87" s="9">
        <v>1710</v>
      </c>
      <c r="I87" s="9">
        <v>2400</v>
      </c>
      <c r="J87" s="9">
        <v>2680</v>
      </c>
      <c r="K87" s="7">
        <f t="shared" si="24"/>
        <v>3082</v>
      </c>
      <c r="L87" s="7">
        <f t="shared" si="25"/>
        <v>3484</v>
      </c>
      <c r="M87" s="7">
        <f t="shared" si="26"/>
        <v>3886</v>
      </c>
      <c r="N87" s="7">
        <f t="shared" si="27"/>
        <v>4288</v>
      </c>
      <c r="O87" s="9">
        <v>1392</v>
      </c>
      <c r="P87" s="9">
        <v>1560</v>
      </c>
      <c r="Q87" s="9">
        <v>2052</v>
      </c>
      <c r="R87" s="9">
        <v>2880</v>
      </c>
      <c r="S87" s="9">
        <v>3216</v>
      </c>
      <c r="T87" s="14">
        <f t="shared" si="28"/>
        <v>3698</v>
      </c>
      <c r="U87" s="14">
        <f t="shared" si="29"/>
        <v>4180</v>
      </c>
      <c r="V87" s="14">
        <f t="shared" si="30"/>
        <v>4663</v>
      </c>
      <c r="W87" s="14">
        <f t="shared" si="31"/>
        <v>5145</v>
      </c>
      <c r="X87" s="14"/>
      <c r="Y87" s="9">
        <v>1320</v>
      </c>
      <c r="Z87" s="9">
        <v>1476</v>
      </c>
      <c r="AA87" s="9">
        <v>1944</v>
      </c>
      <c r="AB87" s="9">
        <v>2736</v>
      </c>
      <c r="AC87" s="9">
        <v>3024</v>
      </c>
      <c r="AD87">
        <f t="shared" si="32"/>
        <v>3477</v>
      </c>
      <c r="AE87">
        <f t="shared" si="33"/>
        <v>3931</v>
      </c>
      <c r="AF87">
        <f t="shared" si="34"/>
        <v>4384</v>
      </c>
      <c r="AG87">
        <f t="shared" si="35"/>
        <v>4838</v>
      </c>
    </row>
    <row r="88" spans="1:33" x14ac:dyDescent="0.25">
      <c r="A88" s="8" t="s">
        <v>154</v>
      </c>
      <c r="B88" s="8" t="s">
        <v>142</v>
      </c>
      <c r="C88" s="8" t="s">
        <v>151</v>
      </c>
      <c r="D88" s="8" t="s">
        <v>144</v>
      </c>
      <c r="E88" s="8" t="s">
        <v>1028</v>
      </c>
      <c r="F88" s="9">
        <v>1830</v>
      </c>
      <c r="G88" s="9">
        <v>2040</v>
      </c>
      <c r="H88" s="9">
        <v>2670</v>
      </c>
      <c r="I88" s="9">
        <v>3740</v>
      </c>
      <c r="J88" s="9">
        <v>4290</v>
      </c>
      <c r="K88" s="7">
        <f t="shared" si="24"/>
        <v>4933</v>
      </c>
      <c r="L88" s="7">
        <f t="shared" si="25"/>
        <v>5577</v>
      </c>
      <c r="M88" s="7">
        <f t="shared" si="26"/>
        <v>6220</v>
      </c>
      <c r="N88" s="7">
        <f t="shared" si="27"/>
        <v>6864</v>
      </c>
      <c r="O88" s="9">
        <v>2196</v>
      </c>
      <c r="P88" s="9">
        <v>2448</v>
      </c>
      <c r="Q88" s="9">
        <v>3204</v>
      </c>
      <c r="R88" s="9">
        <v>4488</v>
      </c>
      <c r="S88" s="9">
        <v>5148</v>
      </c>
      <c r="T88" s="14">
        <f t="shared" si="28"/>
        <v>5919</v>
      </c>
      <c r="U88" s="14">
        <f t="shared" si="29"/>
        <v>6692</v>
      </c>
      <c r="V88" s="14">
        <f t="shared" si="30"/>
        <v>7464</v>
      </c>
      <c r="W88" s="14">
        <f t="shared" si="31"/>
        <v>8236</v>
      </c>
      <c r="X88" s="14"/>
      <c r="Y88" s="9">
        <v>1956</v>
      </c>
      <c r="Z88" s="9">
        <v>2196</v>
      </c>
      <c r="AA88" s="9">
        <v>2892</v>
      </c>
      <c r="AB88" s="9">
        <v>4080</v>
      </c>
      <c r="AC88" s="9">
        <v>4488</v>
      </c>
      <c r="AD88">
        <f t="shared" si="32"/>
        <v>5161</v>
      </c>
      <c r="AE88">
        <f t="shared" si="33"/>
        <v>5834</v>
      </c>
      <c r="AF88">
        <f t="shared" si="34"/>
        <v>6507</v>
      </c>
      <c r="AG88">
        <f t="shared" si="35"/>
        <v>7180</v>
      </c>
    </row>
    <row r="89" spans="1:33" x14ac:dyDescent="0.25">
      <c r="A89" s="8" t="s">
        <v>155</v>
      </c>
      <c r="B89" s="8" t="s">
        <v>142</v>
      </c>
      <c r="C89" s="8" t="s">
        <v>156</v>
      </c>
      <c r="D89" s="8" t="s">
        <v>144</v>
      </c>
      <c r="E89" s="8" t="s">
        <v>1028</v>
      </c>
      <c r="F89" s="9">
        <v>1160</v>
      </c>
      <c r="G89" s="9">
        <v>1300</v>
      </c>
      <c r="H89" s="9">
        <v>1710</v>
      </c>
      <c r="I89" s="9">
        <v>2400</v>
      </c>
      <c r="J89" s="9">
        <v>2670</v>
      </c>
      <c r="K89" s="7">
        <f t="shared" si="24"/>
        <v>3070</v>
      </c>
      <c r="L89" s="7">
        <f t="shared" si="25"/>
        <v>3471</v>
      </c>
      <c r="M89" s="7">
        <f t="shared" si="26"/>
        <v>3871</v>
      </c>
      <c r="N89" s="7">
        <f t="shared" si="27"/>
        <v>4272</v>
      </c>
      <c r="O89" s="9">
        <v>1392</v>
      </c>
      <c r="P89" s="9">
        <v>1560</v>
      </c>
      <c r="Q89" s="9">
        <v>2052</v>
      </c>
      <c r="R89" s="9">
        <v>2880</v>
      </c>
      <c r="S89" s="9">
        <v>3204</v>
      </c>
      <c r="T89" s="14">
        <f t="shared" si="28"/>
        <v>3684</v>
      </c>
      <c r="U89" s="14">
        <f t="shared" si="29"/>
        <v>4165</v>
      </c>
      <c r="V89" s="14">
        <f t="shared" si="30"/>
        <v>4645</v>
      </c>
      <c r="W89" s="14">
        <f t="shared" si="31"/>
        <v>5126</v>
      </c>
      <c r="X89" s="14"/>
      <c r="Y89" s="9">
        <v>1332</v>
      </c>
      <c r="Z89" s="9">
        <v>1428</v>
      </c>
      <c r="AA89" s="9">
        <v>1872</v>
      </c>
      <c r="AB89" s="9">
        <v>2640</v>
      </c>
      <c r="AC89" s="9">
        <v>2904</v>
      </c>
      <c r="AD89">
        <f t="shared" si="32"/>
        <v>3339</v>
      </c>
      <c r="AE89">
        <f t="shared" si="33"/>
        <v>3775</v>
      </c>
      <c r="AF89">
        <f t="shared" si="34"/>
        <v>4210</v>
      </c>
      <c r="AG89">
        <f t="shared" si="35"/>
        <v>4646</v>
      </c>
    </row>
    <row r="90" spans="1:33" x14ac:dyDescent="0.25">
      <c r="A90" s="8" t="s">
        <v>157</v>
      </c>
      <c r="B90" s="8" t="s">
        <v>142</v>
      </c>
      <c r="C90" s="8" t="s">
        <v>158</v>
      </c>
      <c r="D90" s="8" t="s">
        <v>144</v>
      </c>
      <c r="E90" s="8" t="s">
        <v>1028</v>
      </c>
      <c r="F90" s="9">
        <v>1550</v>
      </c>
      <c r="G90" s="9">
        <v>1680</v>
      </c>
      <c r="H90" s="9">
        <v>2120</v>
      </c>
      <c r="I90" s="9">
        <v>2810</v>
      </c>
      <c r="J90" s="9">
        <v>3180</v>
      </c>
      <c r="K90" s="7">
        <f t="shared" si="24"/>
        <v>3657</v>
      </c>
      <c r="L90" s="7">
        <f t="shared" si="25"/>
        <v>4134</v>
      </c>
      <c r="M90" s="7">
        <f t="shared" si="26"/>
        <v>4611</v>
      </c>
      <c r="N90" s="7">
        <f t="shared" si="27"/>
        <v>5088</v>
      </c>
      <c r="O90" s="9">
        <v>1860</v>
      </c>
      <c r="P90" s="9">
        <v>2016</v>
      </c>
      <c r="Q90" s="9">
        <v>2544</v>
      </c>
      <c r="R90" s="9">
        <v>3372</v>
      </c>
      <c r="S90" s="9">
        <v>3816</v>
      </c>
      <c r="T90" s="14">
        <f t="shared" si="28"/>
        <v>4388</v>
      </c>
      <c r="U90" s="14">
        <f t="shared" si="29"/>
        <v>4960</v>
      </c>
      <c r="V90" s="14">
        <f t="shared" si="30"/>
        <v>5533</v>
      </c>
      <c r="W90" s="14">
        <f t="shared" si="31"/>
        <v>6105</v>
      </c>
      <c r="X90" s="14"/>
      <c r="Y90" s="9">
        <v>1800</v>
      </c>
      <c r="Z90" s="9">
        <v>1980</v>
      </c>
      <c r="AA90" s="9">
        <v>2496</v>
      </c>
      <c r="AB90" s="9">
        <v>3300</v>
      </c>
      <c r="AC90" s="9">
        <v>3636</v>
      </c>
      <c r="AD90">
        <f t="shared" si="32"/>
        <v>4181</v>
      </c>
      <c r="AE90">
        <f t="shared" si="33"/>
        <v>4726</v>
      </c>
      <c r="AF90">
        <f t="shared" si="34"/>
        <v>5272</v>
      </c>
      <c r="AG90">
        <f t="shared" si="35"/>
        <v>5817</v>
      </c>
    </row>
    <row r="91" spans="1:33" x14ac:dyDescent="0.25">
      <c r="A91" s="8" t="s">
        <v>159</v>
      </c>
      <c r="B91" s="8" t="s">
        <v>142</v>
      </c>
      <c r="C91" s="8" t="s">
        <v>160</v>
      </c>
      <c r="D91" s="8" t="s">
        <v>144</v>
      </c>
      <c r="E91" s="8" t="s">
        <v>1028</v>
      </c>
      <c r="F91" s="9">
        <v>1710</v>
      </c>
      <c r="G91" s="9">
        <v>1910</v>
      </c>
      <c r="H91" s="9">
        <v>2500</v>
      </c>
      <c r="I91" s="9">
        <v>3500</v>
      </c>
      <c r="J91" s="9">
        <v>4010</v>
      </c>
      <c r="K91" s="7">
        <f t="shared" si="24"/>
        <v>4611</v>
      </c>
      <c r="L91" s="7">
        <f t="shared" si="25"/>
        <v>5213</v>
      </c>
      <c r="M91" s="7">
        <f t="shared" si="26"/>
        <v>5814</v>
      </c>
      <c r="N91" s="7">
        <f t="shared" si="27"/>
        <v>6416</v>
      </c>
      <c r="O91" s="9">
        <v>2052</v>
      </c>
      <c r="P91" s="9">
        <v>2292</v>
      </c>
      <c r="Q91" s="9">
        <v>3000</v>
      </c>
      <c r="R91" s="9">
        <v>4200</v>
      </c>
      <c r="S91" s="9">
        <v>4812</v>
      </c>
      <c r="T91" s="14">
        <f t="shared" si="28"/>
        <v>5533</v>
      </c>
      <c r="U91" s="14">
        <f t="shared" si="29"/>
        <v>6255</v>
      </c>
      <c r="V91" s="14">
        <f t="shared" si="30"/>
        <v>6976</v>
      </c>
      <c r="W91" s="14">
        <f t="shared" si="31"/>
        <v>7699</v>
      </c>
      <c r="X91" s="14"/>
      <c r="Y91" s="9">
        <v>1848</v>
      </c>
      <c r="Z91" s="9">
        <v>2076</v>
      </c>
      <c r="AA91" s="9">
        <v>2724</v>
      </c>
      <c r="AB91" s="9">
        <v>3840</v>
      </c>
      <c r="AC91" s="9">
        <v>4236</v>
      </c>
      <c r="AD91">
        <f t="shared" si="32"/>
        <v>4871</v>
      </c>
      <c r="AE91">
        <f t="shared" si="33"/>
        <v>5506</v>
      </c>
      <c r="AF91">
        <f t="shared" si="34"/>
        <v>6142</v>
      </c>
      <c r="AG91">
        <f t="shared" si="35"/>
        <v>6777</v>
      </c>
    </row>
    <row r="92" spans="1:33" x14ac:dyDescent="0.25">
      <c r="A92" s="8" t="s">
        <v>161</v>
      </c>
      <c r="B92" s="8" t="s">
        <v>142</v>
      </c>
      <c r="C92" s="8" t="s">
        <v>162</v>
      </c>
      <c r="D92" s="8" t="s">
        <v>144</v>
      </c>
      <c r="E92" s="8" t="s">
        <v>1028</v>
      </c>
      <c r="F92" s="9">
        <v>1470</v>
      </c>
      <c r="G92" s="9">
        <v>1640</v>
      </c>
      <c r="H92" s="9">
        <v>2150</v>
      </c>
      <c r="I92" s="9">
        <v>3010</v>
      </c>
      <c r="J92" s="9">
        <v>3450</v>
      </c>
      <c r="K92" s="7">
        <f t="shared" si="24"/>
        <v>3967</v>
      </c>
      <c r="L92" s="7">
        <f t="shared" si="25"/>
        <v>4485</v>
      </c>
      <c r="M92" s="7">
        <f t="shared" si="26"/>
        <v>5002</v>
      </c>
      <c r="N92" s="7">
        <f t="shared" si="27"/>
        <v>5520</v>
      </c>
      <c r="O92" s="9">
        <v>1764</v>
      </c>
      <c r="P92" s="9">
        <v>1968</v>
      </c>
      <c r="Q92" s="9">
        <v>2580</v>
      </c>
      <c r="R92" s="9">
        <v>3612</v>
      </c>
      <c r="S92" s="9">
        <v>4140</v>
      </c>
      <c r="T92" s="14">
        <f t="shared" si="28"/>
        <v>4760</v>
      </c>
      <c r="U92" s="14">
        <f t="shared" si="29"/>
        <v>5382</v>
      </c>
      <c r="V92" s="14">
        <f t="shared" si="30"/>
        <v>6002</v>
      </c>
      <c r="W92" s="14">
        <f t="shared" si="31"/>
        <v>6624</v>
      </c>
      <c r="X92" s="14"/>
      <c r="Y92" s="9">
        <v>1680</v>
      </c>
      <c r="Z92" s="9">
        <v>1884</v>
      </c>
      <c r="AA92" s="9">
        <v>2472</v>
      </c>
      <c r="AB92" s="9">
        <v>3480</v>
      </c>
      <c r="AC92" s="9">
        <v>3840</v>
      </c>
      <c r="AD92">
        <f t="shared" si="32"/>
        <v>4416</v>
      </c>
      <c r="AE92">
        <f t="shared" si="33"/>
        <v>4992</v>
      </c>
      <c r="AF92">
        <f t="shared" si="34"/>
        <v>5568</v>
      </c>
      <c r="AG92">
        <f t="shared" si="35"/>
        <v>6144</v>
      </c>
    </row>
    <row r="93" spans="1:33" x14ac:dyDescent="0.25">
      <c r="A93" s="8" t="s">
        <v>163</v>
      </c>
      <c r="B93" s="8" t="s">
        <v>142</v>
      </c>
      <c r="C93" s="8" t="s">
        <v>164</v>
      </c>
      <c r="D93" s="8" t="s">
        <v>144</v>
      </c>
      <c r="E93" s="8" t="s">
        <v>1028</v>
      </c>
      <c r="F93" s="9">
        <v>2000</v>
      </c>
      <c r="G93" s="9">
        <v>2140</v>
      </c>
      <c r="H93" s="9">
        <v>2550</v>
      </c>
      <c r="I93" s="9">
        <v>3380</v>
      </c>
      <c r="J93" s="9">
        <v>3870</v>
      </c>
      <c r="K93" s="7">
        <f t="shared" si="24"/>
        <v>4450</v>
      </c>
      <c r="L93" s="7">
        <f t="shared" si="25"/>
        <v>5031</v>
      </c>
      <c r="M93" s="7">
        <f t="shared" si="26"/>
        <v>5611</v>
      </c>
      <c r="N93" s="7">
        <f t="shared" si="27"/>
        <v>6192</v>
      </c>
      <c r="O93" s="9">
        <v>2400</v>
      </c>
      <c r="P93" s="9">
        <v>2568</v>
      </c>
      <c r="Q93" s="9">
        <v>3060</v>
      </c>
      <c r="R93" s="9">
        <v>4056</v>
      </c>
      <c r="S93" s="9">
        <v>4644</v>
      </c>
      <c r="T93" s="14">
        <f t="shared" si="28"/>
        <v>5340</v>
      </c>
      <c r="U93" s="14">
        <f t="shared" si="29"/>
        <v>6037</v>
      </c>
      <c r="V93" s="14">
        <f t="shared" si="30"/>
        <v>6733</v>
      </c>
      <c r="W93" s="14">
        <f t="shared" si="31"/>
        <v>7430</v>
      </c>
      <c r="X93" s="14"/>
      <c r="Y93" s="9">
        <v>2196</v>
      </c>
      <c r="Z93" s="9">
        <v>2376</v>
      </c>
      <c r="AA93" s="9">
        <v>2856</v>
      </c>
      <c r="AB93" s="9">
        <v>3888</v>
      </c>
      <c r="AC93" s="9">
        <v>4284</v>
      </c>
      <c r="AD93">
        <f t="shared" si="32"/>
        <v>4926</v>
      </c>
      <c r="AE93">
        <f t="shared" si="33"/>
        <v>5569</v>
      </c>
      <c r="AF93">
        <f t="shared" si="34"/>
        <v>6211</v>
      </c>
      <c r="AG93">
        <f t="shared" si="35"/>
        <v>6854</v>
      </c>
    </row>
    <row r="94" spans="1:33" x14ac:dyDescent="0.25">
      <c r="A94" s="8" t="s">
        <v>165</v>
      </c>
      <c r="B94" s="8" t="s">
        <v>142</v>
      </c>
      <c r="C94" s="8" t="s">
        <v>166</v>
      </c>
      <c r="D94" s="8" t="s">
        <v>144</v>
      </c>
      <c r="E94" s="8" t="s">
        <v>1028</v>
      </c>
      <c r="F94" s="9">
        <v>1470</v>
      </c>
      <c r="G94" s="9">
        <v>1640</v>
      </c>
      <c r="H94" s="9">
        <v>2150</v>
      </c>
      <c r="I94" s="9">
        <v>3010</v>
      </c>
      <c r="J94" s="9">
        <v>3450</v>
      </c>
      <c r="K94" s="7">
        <f t="shared" si="24"/>
        <v>3967</v>
      </c>
      <c r="L94" s="7">
        <f t="shared" si="25"/>
        <v>4485</v>
      </c>
      <c r="M94" s="7">
        <f t="shared" si="26"/>
        <v>5002</v>
      </c>
      <c r="N94" s="7">
        <f t="shared" si="27"/>
        <v>5520</v>
      </c>
      <c r="O94" s="9">
        <v>1764</v>
      </c>
      <c r="P94" s="9">
        <v>1968</v>
      </c>
      <c r="Q94" s="9">
        <v>2580</v>
      </c>
      <c r="R94" s="9">
        <v>3612</v>
      </c>
      <c r="S94" s="9">
        <v>4140</v>
      </c>
      <c r="T94" s="14">
        <f t="shared" si="28"/>
        <v>4760</v>
      </c>
      <c r="U94" s="14">
        <f t="shared" si="29"/>
        <v>5382</v>
      </c>
      <c r="V94" s="14">
        <f t="shared" si="30"/>
        <v>6002</v>
      </c>
      <c r="W94" s="14">
        <f t="shared" si="31"/>
        <v>6624</v>
      </c>
      <c r="X94" s="14"/>
      <c r="Y94" s="9">
        <v>1608</v>
      </c>
      <c r="Z94" s="9">
        <v>1812</v>
      </c>
      <c r="AA94" s="9">
        <v>2376</v>
      </c>
      <c r="AB94" s="9">
        <v>3348</v>
      </c>
      <c r="AC94" s="9">
        <v>3696</v>
      </c>
      <c r="AD94">
        <f t="shared" si="32"/>
        <v>4250</v>
      </c>
      <c r="AE94">
        <f t="shared" si="33"/>
        <v>4804</v>
      </c>
      <c r="AF94">
        <f t="shared" si="34"/>
        <v>5359</v>
      </c>
      <c r="AG94">
        <f t="shared" si="35"/>
        <v>5913</v>
      </c>
    </row>
    <row r="95" spans="1:33" x14ac:dyDescent="0.25">
      <c r="A95" s="8" t="s">
        <v>167</v>
      </c>
      <c r="B95" s="8" t="s">
        <v>142</v>
      </c>
      <c r="C95" s="8" t="s">
        <v>160</v>
      </c>
      <c r="D95" s="8" t="s">
        <v>144</v>
      </c>
      <c r="E95" s="8" t="s">
        <v>1028</v>
      </c>
      <c r="F95" s="9">
        <v>2010</v>
      </c>
      <c r="G95" s="9">
        <v>2120</v>
      </c>
      <c r="H95" s="9">
        <v>2590</v>
      </c>
      <c r="I95" s="9">
        <v>3190</v>
      </c>
      <c r="J95" s="9">
        <v>3530</v>
      </c>
      <c r="K95" s="7">
        <f t="shared" si="24"/>
        <v>4059</v>
      </c>
      <c r="L95" s="7">
        <f t="shared" si="25"/>
        <v>4589</v>
      </c>
      <c r="M95" s="7">
        <f t="shared" si="26"/>
        <v>5118</v>
      </c>
      <c r="N95" s="7">
        <f t="shared" si="27"/>
        <v>5648</v>
      </c>
      <c r="O95" s="9">
        <v>2412</v>
      </c>
      <c r="P95" s="9">
        <v>2544</v>
      </c>
      <c r="Q95" s="9">
        <v>3108</v>
      </c>
      <c r="R95" s="9">
        <v>3828</v>
      </c>
      <c r="S95" s="9">
        <v>4236</v>
      </c>
      <c r="T95" s="14">
        <f t="shared" si="28"/>
        <v>4870</v>
      </c>
      <c r="U95" s="14">
        <f t="shared" si="29"/>
        <v>5506</v>
      </c>
      <c r="V95" s="14">
        <f t="shared" si="30"/>
        <v>6141</v>
      </c>
      <c r="W95" s="14">
        <f t="shared" si="31"/>
        <v>6777</v>
      </c>
      <c r="X95" s="14"/>
      <c r="Y95" s="9">
        <v>2328</v>
      </c>
      <c r="Z95" s="9">
        <v>2496</v>
      </c>
      <c r="AA95" s="9">
        <v>3060</v>
      </c>
      <c r="AB95" s="9">
        <v>3804</v>
      </c>
      <c r="AC95" s="9">
        <v>4188</v>
      </c>
      <c r="AD95">
        <f t="shared" si="32"/>
        <v>4816</v>
      </c>
      <c r="AE95">
        <f t="shared" si="33"/>
        <v>5444</v>
      </c>
      <c r="AF95">
        <f t="shared" si="34"/>
        <v>6072</v>
      </c>
      <c r="AG95">
        <f t="shared" si="35"/>
        <v>6700</v>
      </c>
    </row>
    <row r="96" spans="1:33" x14ac:dyDescent="0.25">
      <c r="A96" s="8" t="s">
        <v>168</v>
      </c>
      <c r="B96" s="8" t="s">
        <v>169</v>
      </c>
      <c r="C96" s="8" t="s">
        <v>170</v>
      </c>
      <c r="D96" s="8" t="s">
        <v>1068</v>
      </c>
      <c r="E96" s="8" t="s">
        <v>1028</v>
      </c>
      <c r="F96" s="9">
        <v>1710</v>
      </c>
      <c r="G96" s="9">
        <v>1720</v>
      </c>
      <c r="H96" s="9">
        <v>2250</v>
      </c>
      <c r="I96" s="9">
        <v>2730</v>
      </c>
      <c r="J96" s="9">
        <v>3380</v>
      </c>
      <c r="K96" s="7">
        <f t="shared" si="24"/>
        <v>3887</v>
      </c>
      <c r="L96" s="7">
        <f t="shared" si="25"/>
        <v>4394</v>
      </c>
      <c r="M96" s="7">
        <f t="shared" si="26"/>
        <v>4901</v>
      </c>
      <c r="N96" s="7">
        <f t="shared" si="27"/>
        <v>5408</v>
      </c>
      <c r="O96" s="9">
        <v>2052</v>
      </c>
      <c r="P96" s="9">
        <v>2064</v>
      </c>
      <c r="Q96" s="9">
        <v>2700</v>
      </c>
      <c r="R96" s="9">
        <v>3276</v>
      </c>
      <c r="S96" s="9">
        <v>4056</v>
      </c>
      <c r="T96" s="14">
        <f t="shared" si="28"/>
        <v>4664</v>
      </c>
      <c r="U96" s="14">
        <f t="shared" si="29"/>
        <v>5272</v>
      </c>
      <c r="V96" s="14">
        <f t="shared" si="30"/>
        <v>5881</v>
      </c>
      <c r="W96" s="14">
        <f t="shared" si="31"/>
        <v>6489</v>
      </c>
      <c r="X96" s="14"/>
      <c r="Y96" s="9">
        <v>1764</v>
      </c>
      <c r="Z96" s="9">
        <v>1776</v>
      </c>
      <c r="AA96" s="9">
        <v>2340</v>
      </c>
      <c r="AB96" s="9">
        <v>2844</v>
      </c>
      <c r="AC96" s="9">
        <v>3528</v>
      </c>
      <c r="AD96">
        <f t="shared" si="32"/>
        <v>4057</v>
      </c>
      <c r="AE96">
        <f t="shared" si="33"/>
        <v>4586</v>
      </c>
      <c r="AF96">
        <f t="shared" si="34"/>
        <v>5115</v>
      </c>
      <c r="AG96">
        <f t="shared" si="35"/>
        <v>5644</v>
      </c>
    </row>
    <row r="97" spans="1:33" x14ac:dyDescent="0.25">
      <c r="A97" s="8" t="s">
        <v>171</v>
      </c>
      <c r="B97" s="8" t="s">
        <v>169</v>
      </c>
      <c r="C97" s="8" t="s">
        <v>170</v>
      </c>
      <c r="D97" s="8" t="s">
        <v>1068</v>
      </c>
      <c r="E97" s="8" t="s">
        <v>1028</v>
      </c>
      <c r="F97" s="9">
        <v>2000</v>
      </c>
      <c r="G97" s="9">
        <v>2140</v>
      </c>
      <c r="H97" s="9">
        <v>2550</v>
      </c>
      <c r="I97" s="9">
        <v>3080</v>
      </c>
      <c r="J97" s="9">
        <v>3450</v>
      </c>
      <c r="K97" s="7">
        <f t="shared" si="24"/>
        <v>3967</v>
      </c>
      <c r="L97" s="7">
        <f t="shared" si="25"/>
        <v>4485</v>
      </c>
      <c r="M97" s="7">
        <f t="shared" si="26"/>
        <v>5002</v>
      </c>
      <c r="N97" s="7">
        <f t="shared" si="27"/>
        <v>5520</v>
      </c>
      <c r="O97" s="9">
        <v>2400</v>
      </c>
      <c r="P97" s="9">
        <v>2568</v>
      </c>
      <c r="Q97" s="9">
        <v>3060</v>
      </c>
      <c r="R97" s="9">
        <v>3696</v>
      </c>
      <c r="S97" s="9">
        <v>4140</v>
      </c>
      <c r="T97" s="14">
        <f t="shared" si="28"/>
        <v>4760</v>
      </c>
      <c r="U97" s="14">
        <f t="shared" si="29"/>
        <v>5382</v>
      </c>
      <c r="V97" s="14">
        <f t="shared" si="30"/>
        <v>6002</v>
      </c>
      <c r="W97" s="14">
        <f t="shared" si="31"/>
        <v>6624</v>
      </c>
      <c r="X97" s="14"/>
      <c r="Y97" s="9">
        <v>2220</v>
      </c>
      <c r="Z97" s="9">
        <v>2376</v>
      </c>
      <c r="AA97" s="9">
        <v>2940</v>
      </c>
      <c r="AB97" s="9">
        <v>3552</v>
      </c>
      <c r="AC97" s="9">
        <v>4404</v>
      </c>
      <c r="AD97">
        <f t="shared" si="32"/>
        <v>5064</v>
      </c>
      <c r="AE97">
        <f t="shared" si="33"/>
        <v>5725</v>
      </c>
      <c r="AF97">
        <f t="shared" si="34"/>
        <v>6385</v>
      </c>
      <c r="AG97">
        <f t="shared" si="35"/>
        <v>7046</v>
      </c>
    </row>
    <row r="98" spans="1:33" x14ac:dyDescent="0.25">
      <c r="A98" s="8" t="s">
        <v>172</v>
      </c>
      <c r="B98" s="8" t="s">
        <v>169</v>
      </c>
      <c r="C98" s="8" t="s">
        <v>170</v>
      </c>
      <c r="D98" s="8" t="s">
        <v>1068</v>
      </c>
      <c r="E98" s="8" t="s">
        <v>1028</v>
      </c>
      <c r="F98" s="9">
        <v>1750</v>
      </c>
      <c r="G98" s="9">
        <v>1770</v>
      </c>
      <c r="H98" s="9">
        <v>2320</v>
      </c>
      <c r="I98" s="9">
        <v>2820</v>
      </c>
      <c r="J98" s="9">
        <v>3440</v>
      </c>
      <c r="K98" s="7">
        <f t="shared" ref="K98:K101" si="36">ROUNDDOWN(J98*1.15,0)</f>
        <v>3956</v>
      </c>
      <c r="L98" s="7">
        <f t="shared" si="25"/>
        <v>4472</v>
      </c>
      <c r="M98" s="7">
        <f t="shared" si="26"/>
        <v>4988</v>
      </c>
      <c r="N98" s="7">
        <f t="shared" si="27"/>
        <v>5504</v>
      </c>
      <c r="O98" s="9">
        <v>2100</v>
      </c>
      <c r="P98" s="9">
        <v>2124</v>
      </c>
      <c r="Q98" s="9">
        <v>2784</v>
      </c>
      <c r="R98" s="9">
        <v>3384</v>
      </c>
      <c r="S98" s="9">
        <v>4128</v>
      </c>
      <c r="T98" s="14">
        <f t="shared" si="28"/>
        <v>4747</v>
      </c>
      <c r="U98" s="14">
        <f t="shared" si="29"/>
        <v>5366</v>
      </c>
      <c r="V98" s="14">
        <f t="shared" si="30"/>
        <v>5985</v>
      </c>
      <c r="W98" s="14">
        <f t="shared" si="31"/>
        <v>6604</v>
      </c>
      <c r="X98" s="14"/>
      <c r="Y98" s="9">
        <v>2304</v>
      </c>
      <c r="Z98" s="9">
        <v>2316</v>
      </c>
      <c r="AA98" s="9">
        <v>3048</v>
      </c>
      <c r="AB98" s="9">
        <v>3696</v>
      </c>
      <c r="AC98" s="9">
        <v>4584</v>
      </c>
      <c r="AD98">
        <f t="shared" ref="AD98:AD101" si="37">ROUNDDOWN(AC98*1.15,0)</f>
        <v>5271</v>
      </c>
      <c r="AE98">
        <f t="shared" si="33"/>
        <v>5959</v>
      </c>
      <c r="AF98">
        <f t="shared" si="34"/>
        <v>6646</v>
      </c>
      <c r="AG98">
        <f t="shared" si="35"/>
        <v>7334</v>
      </c>
    </row>
    <row r="99" spans="1:33" x14ac:dyDescent="0.25">
      <c r="A99" s="8" t="s">
        <v>173</v>
      </c>
      <c r="B99" s="8" t="s">
        <v>169</v>
      </c>
      <c r="C99" s="8" t="s">
        <v>170</v>
      </c>
      <c r="D99" s="8" t="s">
        <v>1068</v>
      </c>
      <c r="E99" s="8" t="s">
        <v>1028</v>
      </c>
      <c r="F99" s="9">
        <v>1980</v>
      </c>
      <c r="G99" s="9">
        <v>2000</v>
      </c>
      <c r="H99" s="9">
        <v>2620</v>
      </c>
      <c r="I99" s="9">
        <v>3160</v>
      </c>
      <c r="J99" s="9">
        <v>3830</v>
      </c>
      <c r="K99" s="7">
        <f t="shared" si="36"/>
        <v>4404</v>
      </c>
      <c r="L99" s="7">
        <f t="shared" si="25"/>
        <v>4979</v>
      </c>
      <c r="M99" s="7">
        <f t="shared" si="26"/>
        <v>5553</v>
      </c>
      <c r="N99" s="7">
        <f t="shared" si="27"/>
        <v>6128</v>
      </c>
      <c r="O99" s="9">
        <v>2376</v>
      </c>
      <c r="P99" s="9">
        <v>2400</v>
      </c>
      <c r="Q99" s="9">
        <v>3144</v>
      </c>
      <c r="R99" s="9">
        <v>3792</v>
      </c>
      <c r="S99" s="9">
        <v>4596</v>
      </c>
      <c r="T99" s="14">
        <f t="shared" si="28"/>
        <v>5284</v>
      </c>
      <c r="U99" s="14">
        <f t="shared" si="29"/>
        <v>5974</v>
      </c>
      <c r="V99" s="14">
        <f t="shared" si="30"/>
        <v>6663</v>
      </c>
      <c r="W99" s="14">
        <f t="shared" si="31"/>
        <v>7353</v>
      </c>
      <c r="X99" s="14"/>
      <c r="Y99" s="9">
        <v>2376</v>
      </c>
      <c r="Z99" s="9">
        <v>2388</v>
      </c>
      <c r="AA99" s="9">
        <v>3144</v>
      </c>
      <c r="AB99" s="9">
        <v>3804</v>
      </c>
      <c r="AC99" s="9">
        <v>4716</v>
      </c>
      <c r="AD99">
        <f t="shared" si="37"/>
        <v>5423</v>
      </c>
      <c r="AE99">
        <f t="shared" si="33"/>
        <v>6130</v>
      </c>
      <c r="AF99">
        <f t="shared" si="34"/>
        <v>6838</v>
      </c>
      <c r="AG99">
        <f t="shared" si="35"/>
        <v>7545</v>
      </c>
    </row>
    <row r="100" spans="1:33" x14ac:dyDescent="0.25">
      <c r="A100" s="8" t="s">
        <v>174</v>
      </c>
      <c r="B100" s="8" t="s">
        <v>169</v>
      </c>
      <c r="C100" s="8" t="s">
        <v>175</v>
      </c>
      <c r="D100" s="8" t="s">
        <v>1068</v>
      </c>
      <c r="E100" s="8" t="s">
        <v>1028</v>
      </c>
      <c r="F100" s="9">
        <v>1740</v>
      </c>
      <c r="G100" s="9">
        <v>1750</v>
      </c>
      <c r="H100" s="9">
        <v>2300</v>
      </c>
      <c r="I100" s="9">
        <v>2770</v>
      </c>
      <c r="J100" s="9">
        <v>3380</v>
      </c>
      <c r="K100" s="7">
        <f t="shared" si="36"/>
        <v>3887</v>
      </c>
      <c r="L100" s="7">
        <f t="shared" si="25"/>
        <v>4394</v>
      </c>
      <c r="M100" s="7">
        <f t="shared" si="26"/>
        <v>4901</v>
      </c>
      <c r="N100" s="7">
        <f t="shared" si="27"/>
        <v>5408</v>
      </c>
      <c r="O100" s="9">
        <v>2088</v>
      </c>
      <c r="P100" s="9">
        <v>2100</v>
      </c>
      <c r="Q100" s="9">
        <v>2760</v>
      </c>
      <c r="R100" s="9">
        <v>3324</v>
      </c>
      <c r="S100" s="9">
        <v>4056</v>
      </c>
      <c r="T100" s="14">
        <f t="shared" si="28"/>
        <v>4664</v>
      </c>
      <c r="U100" s="14">
        <f t="shared" si="29"/>
        <v>5272</v>
      </c>
      <c r="V100" s="14">
        <f t="shared" si="30"/>
        <v>5881</v>
      </c>
      <c r="W100" s="14">
        <f t="shared" si="31"/>
        <v>6489</v>
      </c>
      <c r="X100" s="14"/>
      <c r="Y100" s="9">
        <v>2220</v>
      </c>
      <c r="Z100" s="9">
        <v>2232</v>
      </c>
      <c r="AA100" s="9">
        <v>2940</v>
      </c>
      <c r="AB100" s="9">
        <v>3552</v>
      </c>
      <c r="AC100" s="9">
        <v>4404</v>
      </c>
      <c r="AD100">
        <f t="shared" si="37"/>
        <v>5064</v>
      </c>
      <c r="AE100">
        <f t="shared" si="33"/>
        <v>5725</v>
      </c>
      <c r="AF100">
        <f t="shared" si="34"/>
        <v>6385</v>
      </c>
      <c r="AG100">
        <f t="shared" si="35"/>
        <v>7046</v>
      </c>
    </row>
    <row r="101" spans="1:33" x14ac:dyDescent="0.25">
      <c r="A101" s="8" t="s">
        <v>176</v>
      </c>
      <c r="B101" s="8" t="s">
        <v>169</v>
      </c>
      <c r="C101" s="8" t="s">
        <v>175</v>
      </c>
      <c r="D101" s="8" t="s">
        <v>1068</v>
      </c>
      <c r="E101" s="8" t="s">
        <v>1028</v>
      </c>
      <c r="F101" s="9">
        <v>1710</v>
      </c>
      <c r="G101" s="9">
        <v>1720</v>
      </c>
      <c r="H101" s="9">
        <v>2250</v>
      </c>
      <c r="I101" s="9">
        <v>2730</v>
      </c>
      <c r="J101" s="9">
        <v>3380</v>
      </c>
      <c r="K101" s="7">
        <f t="shared" si="36"/>
        <v>3887</v>
      </c>
      <c r="L101" s="7">
        <f t="shared" si="25"/>
        <v>4394</v>
      </c>
      <c r="M101" s="7">
        <f t="shared" si="26"/>
        <v>4901</v>
      </c>
      <c r="N101" s="7">
        <f t="shared" si="27"/>
        <v>5408</v>
      </c>
      <c r="O101" s="9">
        <v>2052</v>
      </c>
      <c r="P101" s="9">
        <v>2064</v>
      </c>
      <c r="Q101" s="9">
        <v>2700</v>
      </c>
      <c r="R101" s="9">
        <v>3276</v>
      </c>
      <c r="S101" s="9">
        <v>4056</v>
      </c>
      <c r="T101" s="14">
        <f t="shared" si="28"/>
        <v>4664</v>
      </c>
      <c r="U101" s="14">
        <f t="shared" si="29"/>
        <v>5272</v>
      </c>
      <c r="V101" s="14">
        <f t="shared" si="30"/>
        <v>5881</v>
      </c>
      <c r="W101" s="14">
        <f t="shared" si="31"/>
        <v>6489</v>
      </c>
      <c r="X101" s="14"/>
      <c r="Y101" s="9">
        <v>1764</v>
      </c>
      <c r="Z101" s="9">
        <v>1776</v>
      </c>
      <c r="AA101" s="9">
        <v>2340</v>
      </c>
      <c r="AB101" s="9">
        <v>2844</v>
      </c>
      <c r="AC101" s="9">
        <v>3528</v>
      </c>
      <c r="AD101">
        <f t="shared" si="37"/>
        <v>4057</v>
      </c>
      <c r="AE101">
        <f t="shared" si="33"/>
        <v>4586</v>
      </c>
      <c r="AF101">
        <f t="shared" si="34"/>
        <v>5115</v>
      </c>
      <c r="AG101">
        <f t="shared" si="35"/>
        <v>5644</v>
      </c>
    </row>
    <row r="102" spans="1:33" x14ac:dyDescent="0.25">
      <c r="A102" s="18" t="s">
        <v>1070</v>
      </c>
      <c r="B102" s="19" t="s">
        <v>347</v>
      </c>
      <c r="C102" s="17" t="s">
        <v>1071</v>
      </c>
      <c r="D102" s="19" t="s">
        <v>1067</v>
      </c>
      <c r="E102" s="19" t="s">
        <v>1072</v>
      </c>
      <c r="F102" s="9"/>
      <c r="G102" s="9"/>
      <c r="H102" s="9"/>
      <c r="I102" s="9"/>
      <c r="J102" s="9"/>
      <c r="K102" s="7"/>
      <c r="L102" s="7"/>
      <c r="M102" s="7"/>
      <c r="N102" s="7"/>
      <c r="O102" s="9"/>
      <c r="P102" s="9"/>
      <c r="Q102" s="9"/>
      <c r="R102" s="9"/>
      <c r="S102" s="9"/>
      <c r="T102" s="14"/>
      <c r="U102" s="14"/>
      <c r="V102" s="14"/>
      <c r="W102" s="14"/>
      <c r="X102" s="14"/>
      <c r="Y102" s="9"/>
      <c r="Z102" s="9"/>
      <c r="AA102" s="9"/>
      <c r="AB102" s="9"/>
      <c r="AC102" s="9"/>
    </row>
    <row r="103" spans="1:33" x14ac:dyDescent="0.25">
      <c r="A103" s="18" t="s">
        <v>1070</v>
      </c>
      <c r="B103" s="19" t="s">
        <v>61</v>
      </c>
      <c r="C103" s="17" t="s">
        <v>1071</v>
      </c>
      <c r="D103" s="19" t="s">
        <v>1067</v>
      </c>
      <c r="E103" s="19" t="s">
        <v>1072</v>
      </c>
      <c r="F103" s="9"/>
      <c r="G103" s="9"/>
      <c r="H103" s="9"/>
      <c r="I103" s="9"/>
      <c r="J103" s="9"/>
      <c r="K103" s="7"/>
      <c r="L103" s="7"/>
      <c r="M103" s="7"/>
      <c r="N103" s="7"/>
      <c r="O103" s="9"/>
      <c r="P103" s="9"/>
      <c r="Q103" s="9"/>
      <c r="R103" s="9"/>
      <c r="S103" s="9"/>
      <c r="T103" s="14"/>
      <c r="U103" s="14"/>
      <c r="V103" s="14"/>
      <c r="W103" s="14"/>
      <c r="X103" s="14"/>
      <c r="Y103" s="9"/>
      <c r="Z103" s="9"/>
      <c r="AA103" s="9"/>
      <c r="AB103" s="9"/>
      <c r="AC103" s="9"/>
    </row>
    <row r="104" spans="1:33" x14ac:dyDescent="0.25">
      <c r="A104" s="8" t="s">
        <v>177</v>
      </c>
      <c r="B104" s="8" t="s">
        <v>178</v>
      </c>
      <c r="C104" s="8" t="s">
        <v>179</v>
      </c>
      <c r="D104" s="8" t="s">
        <v>144</v>
      </c>
      <c r="E104" s="8" t="s">
        <v>1028</v>
      </c>
      <c r="F104" s="9">
        <v>1080</v>
      </c>
      <c r="G104" s="9">
        <v>1260</v>
      </c>
      <c r="H104" s="9">
        <v>1570</v>
      </c>
      <c r="I104" s="9">
        <v>2050</v>
      </c>
      <c r="J104" s="9">
        <v>2340</v>
      </c>
      <c r="K104" s="7">
        <f>ROUNDDOWN(J104*1.15,0)</f>
        <v>2691</v>
      </c>
      <c r="L104" s="7">
        <f>ROUNDDOWN(J104*1.3,0)</f>
        <v>3042</v>
      </c>
      <c r="M104" s="7">
        <f>ROUNDDOWN(J104*1.45,0)</f>
        <v>3393</v>
      </c>
      <c r="N104" s="7">
        <f>ROUNDDOWN(J104*1.6,0)</f>
        <v>3744</v>
      </c>
      <c r="O104" s="9">
        <v>1296</v>
      </c>
      <c r="P104" s="9">
        <v>1512</v>
      </c>
      <c r="Q104" s="9">
        <v>1884</v>
      </c>
      <c r="R104" s="9">
        <v>2460</v>
      </c>
      <c r="S104" s="9">
        <v>2808</v>
      </c>
      <c r="T104" s="14">
        <f>ROUNDDOWN(K104*1.2,0)</f>
        <v>3229</v>
      </c>
      <c r="U104" s="14">
        <f>ROUNDDOWN(L104*1.2,0)</f>
        <v>3650</v>
      </c>
      <c r="V104" s="14">
        <f>ROUNDDOWN(M104*1.2,0)</f>
        <v>4071</v>
      </c>
      <c r="W104" s="14">
        <f>ROUNDDOWN(N104*1.2,0)</f>
        <v>4492</v>
      </c>
      <c r="X104" s="14"/>
      <c r="Y104" s="9">
        <v>1212</v>
      </c>
      <c r="Z104" s="9">
        <v>1404</v>
      </c>
      <c r="AA104" s="9">
        <v>1788</v>
      </c>
      <c r="AB104" s="9">
        <v>2328</v>
      </c>
      <c r="AC104" s="9">
        <v>2676</v>
      </c>
      <c r="AD104">
        <f>ROUNDDOWN(AC104*1.15,0)</f>
        <v>3077</v>
      </c>
      <c r="AE104">
        <f>ROUNDDOWN(AC104*1.3,0)</f>
        <v>3478</v>
      </c>
      <c r="AF104">
        <f>ROUNDDOWN(AC104*1.45,0)</f>
        <v>3880</v>
      </c>
      <c r="AG104">
        <f>ROUNDDOWN(AC104*1.6,0)</f>
        <v>4281</v>
      </c>
    </row>
    <row r="105" spans="1:33" x14ac:dyDescent="0.25">
      <c r="A105" s="18" t="s">
        <v>1073</v>
      </c>
      <c r="B105" s="19" t="s">
        <v>347</v>
      </c>
      <c r="C105" s="19" t="s">
        <v>1074</v>
      </c>
      <c r="D105" s="19" t="s">
        <v>1067</v>
      </c>
      <c r="E105" s="19" t="s">
        <v>1072</v>
      </c>
      <c r="F105" s="9"/>
      <c r="G105" s="9"/>
      <c r="H105" s="9"/>
      <c r="I105" s="9"/>
      <c r="J105" s="9"/>
      <c r="K105" s="7"/>
      <c r="L105" s="7"/>
      <c r="M105" s="7"/>
      <c r="N105" s="7"/>
      <c r="O105" s="9"/>
      <c r="P105" s="9"/>
      <c r="Q105" s="9"/>
      <c r="R105" s="9"/>
      <c r="S105" s="9"/>
      <c r="T105" s="14"/>
      <c r="U105" s="14"/>
      <c r="V105" s="14"/>
      <c r="W105" s="14"/>
      <c r="X105" s="14"/>
      <c r="Y105" s="9"/>
      <c r="Z105" s="9"/>
      <c r="AA105" s="9"/>
      <c r="AB105" s="9"/>
      <c r="AC105" s="9"/>
    </row>
    <row r="106" spans="1:33" x14ac:dyDescent="0.25">
      <c r="A106" s="18" t="s">
        <v>1073</v>
      </c>
      <c r="B106" s="19" t="s">
        <v>61</v>
      </c>
      <c r="C106" s="19" t="s">
        <v>1074</v>
      </c>
      <c r="D106" s="19" t="s">
        <v>1067</v>
      </c>
      <c r="E106" s="19" t="s">
        <v>1072</v>
      </c>
      <c r="F106" s="9"/>
      <c r="G106" s="9"/>
      <c r="H106" s="9"/>
      <c r="I106" s="9"/>
      <c r="J106" s="9"/>
      <c r="K106" s="7"/>
      <c r="L106" s="7"/>
      <c r="M106" s="7"/>
      <c r="N106" s="7"/>
      <c r="O106" s="9"/>
      <c r="P106" s="9"/>
      <c r="Q106" s="9"/>
      <c r="R106" s="9"/>
      <c r="S106" s="9"/>
      <c r="T106" s="14"/>
      <c r="U106" s="14"/>
      <c r="V106" s="14"/>
      <c r="W106" s="14"/>
      <c r="X106" s="14"/>
      <c r="Y106" s="9"/>
      <c r="Z106" s="9"/>
      <c r="AA106" s="9"/>
      <c r="AB106" s="9"/>
      <c r="AC106" s="9"/>
    </row>
    <row r="107" spans="1:33" x14ac:dyDescent="0.25">
      <c r="A107" s="8" t="s">
        <v>180</v>
      </c>
      <c r="B107" s="8" t="s">
        <v>178</v>
      </c>
      <c r="C107" s="8" t="s">
        <v>181</v>
      </c>
      <c r="D107" s="8" t="s">
        <v>144</v>
      </c>
      <c r="E107" s="8" t="s">
        <v>1028</v>
      </c>
      <c r="F107" s="9">
        <v>1710</v>
      </c>
      <c r="G107" s="9">
        <v>2000</v>
      </c>
      <c r="H107" s="9">
        <v>2490</v>
      </c>
      <c r="I107" s="9">
        <v>3250</v>
      </c>
      <c r="J107" s="9">
        <v>3710</v>
      </c>
      <c r="K107" s="7">
        <f t="shared" ref="K107:K170" si="38">ROUNDDOWN(J107*1.15,0)</f>
        <v>4266</v>
      </c>
      <c r="L107" s="7">
        <f t="shared" ref="L107:L170" si="39">ROUNDDOWN(J107*1.3,0)</f>
        <v>4823</v>
      </c>
      <c r="M107" s="7">
        <f t="shared" ref="M107:M170" si="40">ROUNDDOWN(J107*1.45,0)</f>
        <v>5379</v>
      </c>
      <c r="N107" s="7">
        <f t="shared" ref="N107:N170" si="41">ROUNDDOWN(J107*1.6,0)</f>
        <v>5936</v>
      </c>
      <c r="O107" s="9">
        <v>2052</v>
      </c>
      <c r="P107" s="9">
        <v>2400</v>
      </c>
      <c r="Q107" s="9">
        <v>2988</v>
      </c>
      <c r="R107" s="9">
        <v>3900</v>
      </c>
      <c r="S107" s="9">
        <v>4452</v>
      </c>
      <c r="T107" s="14">
        <f t="shared" ref="T107:T170" si="42">ROUNDDOWN(K107*1.2,0)</f>
        <v>5119</v>
      </c>
      <c r="U107" s="14">
        <f t="shared" ref="U107:U170" si="43">ROUNDDOWN(L107*1.2,0)</f>
        <v>5787</v>
      </c>
      <c r="V107" s="14">
        <f t="shared" ref="V107:V170" si="44">ROUNDDOWN(M107*1.2,0)</f>
        <v>6454</v>
      </c>
      <c r="W107" s="14">
        <f t="shared" ref="W107:W170" si="45">ROUNDDOWN(N107*1.2,0)</f>
        <v>7123</v>
      </c>
      <c r="X107" s="14"/>
      <c r="Y107" s="9">
        <v>1932</v>
      </c>
      <c r="Z107" s="9">
        <v>2220</v>
      </c>
      <c r="AA107" s="9">
        <v>2844</v>
      </c>
      <c r="AB107" s="9">
        <v>3696</v>
      </c>
      <c r="AC107" s="9">
        <v>4260</v>
      </c>
      <c r="AD107">
        <f t="shared" ref="AD107:AD170" si="46">ROUNDDOWN(AC107*1.15,0)</f>
        <v>4899</v>
      </c>
      <c r="AE107">
        <f t="shared" ref="AE107:AE170" si="47">ROUNDDOWN(AC107*1.3,0)</f>
        <v>5538</v>
      </c>
      <c r="AF107">
        <f t="shared" ref="AF107:AF170" si="48">ROUNDDOWN(AC107*1.45,0)</f>
        <v>6177</v>
      </c>
      <c r="AG107">
        <f t="shared" ref="AG107:AG170" si="49">ROUNDDOWN(AC107*1.6,0)</f>
        <v>6816</v>
      </c>
    </row>
    <row r="108" spans="1:33" x14ac:dyDescent="0.25">
      <c r="A108" s="8" t="s">
        <v>182</v>
      </c>
      <c r="B108" s="8" t="s">
        <v>178</v>
      </c>
      <c r="C108" s="8" t="s">
        <v>183</v>
      </c>
      <c r="D108" s="8" t="s">
        <v>144</v>
      </c>
      <c r="E108" s="8" t="s">
        <v>1028</v>
      </c>
      <c r="F108" s="9">
        <v>1120</v>
      </c>
      <c r="G108" s="9">
        <v>1310</v>
      </c>
      <c r="H108" s="9">
        <v>1640</v>
      </c>
      <c r="I108" s="9">
        <v>2140</v>
      </c>
      <c r="J108" s="9">
        <v>2440</v>
      </c>
      <c r="K108" s="7">
        <f t="shared" si="38"/>
        <v>2806</v>
      </c>
      <c r="L108" s="7">
        <f t="shared" si="39"/>
        <v>3172</v>
      </c>
      <c r="M108" s="7">
        <f t="shared" si="40"/>
        <v>3538</v>
      </c>
      <c r="N108" s="7">
        <f t="shared" si="41"/>
        <v>3904</v>
      </c>
      <c r="O108" s="9">
        <v>1344</v>
      </c>
      <c r="P108" s="9">
        <v>1572</v>
      </c>
      <c r="Q108" s="9">
        <v>1968</v>
      </c>
      <c r="R108" s="9">
        <v>2568</v>
      </c>
      <c r="S108" s="9">
        <v>2928</v>
      </c>
      <c r="T108" s="14">
        <f t="shared" si="42"/>
        <v>3367</v>
      </c>
      <c r="U108" s="14">
        <f t="shared" si="43"/>
        <v>3806</v>
      </c>
      <c r="V108" s="14">
        <f t="shared" si="44"/>
        <v>4245</v>
      </c>
      <c r="W108" s="14">
        <f t="shared" si="45"/>
        <v>4684</v>
      </c>
      <c r="X108" s="14"/>
      <c r="Y108" s="9">
        <v>1272</v>
      </c>
      <c r="Z108" s="9">
        <v>1476</v>
      </c>
      <c r="AA108" s="9">
        <v>1884</v>
      </c>
      <c r="AB108" s="9">
        <v>2448</v>
      </c>
      <c r="AC108" s="9">
        <v>2820</v>
      </c>
      <c r="AD108">
        <f t="shared" si="46"/>
        <v>3243</v>
      </c>
      <c r="AE108">
        <f t="shared" si="47"/>
        <v>3666</v>
      </c>
      <c r="AF108">
        <f t="shared" si="48"/>
        <v>4089</v>
      </c>
      <c r="AG108">
        <f t="shared" si="49"/>
        <v>4512</v>
      </c>
    </row>
    <row r="109" spans="1:33" x14ac:dyDescent="0.25">
      <c r="A109" s="8" t="s">
        <v>184</v>
      </c>
      <c r="B109" s="8" t="s">
        <v>178</v>
      </c>
      <c r="C109" s="8" t="s">
        <v>183</v>
      </c>
      <c r="D109" s="8" t="s">
        <v>144</v>
      </c>
      <c r="E109" s="8" t="s">
        <v>1028</v>
      </c>
      <c r="F109" s="9">
        <v>1250</v>
      </c>
      <c r="G109" s="9">
        <v>1460</v>
      </c>
      <c r="H109" s="9">
        <v>1820</v>
      </c>
      <c r="I109" s="9">
        <v>2370</v>
      </c>
      <c r="J109" s="9">
        <v>2700</v>
      </c>
      <c r="K109" s="7">
        <f t="shared" si="38"/>
        <v>3105</v>
      </c>
      <c r="L109" s="7">
        <f t="shared" si="39"/>
        <v>3510</v>
      </c>
      <c r="M109" s="7">
        <f t="shared" si="40"/>
        <v>3915</v>
      </c>
      <c r="N109" s="7">
        <f t="shared" si="41"/>
        <v>4320</v>
      </c>
      <c r="O109" s="9">
        <v>1500</v>
      </c>
      <c r="P109" s="9">
        <v>1752</v>
      </c>
      <c r="Q109" s="9">
        <v>2184</v>
      </c>
      <c r="R109" s="9">
        <v>2844</v>
      </c>
      <c r="S109" s="9">
        <v>3240</v>
      </c>
      <c r="T109" s="14">
        <f t="shared" si="42"/>
        <v>3726</v>
      </c>
      <c r="U109" s="14">
        <f t="shared" si="43"/>
        <v>4212</v>
      </c>
      <c r="V109" s="14">
        <f t="shared" si="44"/>
        <v>4698</v>
      </c>
      <c r="W109" s="14">
        <f t="shared" si="45"/>
        <v>5184</v>
      </c>
      <c r="X109" s="14"/>
      <c r="Y109" s="9">
        <v>1344</v>
      </c>
      <c r="Z109" s="9">
        <v>1560</v>
      </c>
      <c r="AA109" s="9">
        <v>1992</v>
      </c>
      <c r="AB109" s="9">
        <v>2592</v>
      </c>
      <c r="AC109" s="9">
        <v>2988</v>
      </c>
      <c r="AD109">
        <f t="shared" si="46"/>
        <v>3436</v>
      </c>
      <c r="AE109">
        <f t="shared" si="47"/>
        <v>3884</v>
      </c>
      <c r="AF109">
        <f t="shared" si="48"/>
        <v>4332</v>
      </c>
      <c r="AG109">
        <f t="shared" si="49"/>
        <v>4780</v>
      </c>
    </row>
    <row r="110" spans="1:33" x14ac:dyDescent="0.25">
      <c r="A110" s="8" t="s">
        <v>185</v>
      </c>
      <c r="B110" s="8" t="s">
        <v>178</v>
      </c>
      <c r="C110" s="8" t="s">
        <v>186</v>
      </c>
      <c r="D110" s="8" t="s">
        <v>144</v>
      </c>
      <c r="E110" s="8" t="s">
        <v>1028</v>
      </c>
      <c r="F110" s="9">
        <v>1010</v>
      </c>
      <c r="G110" s="9">
        <v>1180</v>
      </c>
      <c r="H110" s="9">
        <v>1470</v>
      </c>
      <c r="I110" s="9">
        <v>1920</v>
      </c>
      <c r="J110" s="9">
        <v>2190</v>
      </c>
      <c r="K110" s="7">
        <f t="shared" si="38"/>
        <v>2518</v>
      </c>
      <c r="L110" s="7">
        <f t="shared" si="39"/>
        <v>2847</v>
      </c>
      <c r="M110" s="7">
        <f t="shared" si="40"/>
        <v>3175</v>
      </c>
      <c r="N110" s="7">
        <f t="shared" si="41"/>
        <v>3504</v>
      </c>
      <c r="O110" s="9">
        <v>1212</v>
      </c>
      <c r="P110" s="9">
        <v>1416</v>
      </c>
      <c r="Q110" s="9">
        <v>1764</v>
      </c>
      <c r="R110" s="9">
        <v>2304</v>
      </c>
      <c r="S110" s="9">
        <v>2628</v>
      </c>
      <c r="T110" s="14">
        <f t="shared" si="42"/>
        <v>3021</v>
      </c>
      <c r="U110" s="14">
        <f t="shared" si="43"/>
        <v>3416</v>
      </c>
      <c r="V110" s="14">
        <f t="shared" si="44"/>
        <v>3810</v>
      </c>
      <c r="W110" s="14">
        <f t="shared" si="45"/>
        <v>4204</v>
      </c>
      <c r="X110" s="14"/>
      <c r="Y110" s="9">
        <v>1140</v>
      </c>
      <c r="Z110" s="9">
        <v>1320</v>
      </c>
      <c r="AA110" s="9">
        <v>1680</v>
      </c>
      <c r="AB110" s="9">
        <v>2184</v>
      </c>
      <c r="AC110" s="9">
        <v>2520</v>
      </c>
      <c r="AD110">
        <f t="shared" si="46"/>
        <v>2898</v>
      </c>
      <c r="AE110">
        <f t="shared" si="47"/>
        <v>3276</v>
      </c>
      <c r="AF110">
        <f t="shared" si="48"/>
        <v>3654</v>
      </c>
      <c r="AG110">
        <f t="shared" si="49"/>
        <v>4032</v>
      </c>
    </row>
    <row r="111" spans="1:33" x14ac:dyDescent="0.25">
      <c r="A111" s="8" t="s">
        <v>187</v>
      </c>
      <c r="B111" s="8" t="s">
        <v>178</v>
      </c>
      <c r="C111" s="8" t="s">
        <v>188</v>
      </c>
      <c r="D111" s="8" t="s">
        <v>144</v>
      </c>
      <c r="E111" s="8" t="s">
        <v>1028</v>
      </c>
      <c r="F111" s="9">
        <v>1270</v>
      </c>
      <c r="G111" s="9">
        <v>1480</v>
      </c>
      <c r="H111" s="9">
        <v>1850</v>
      </c>
      <c r="I111" s="9">
        <v>2410</v>
      </c>
      <c r="J111" s="9">
        <v>2760</v>
      </c>
      <c r="K111" s="7">
        <f t="shared" si="38"/>
        <v>3174</v>
      </c>
      <c r="L111" s="7">
        <f t="shared" si="39"/>
        <v>3588</v>
      </c>
      <c r="M111" s="7">
        <f t="shared" si="40"/>
        <v>4002</v>
      </c>
      <c r="N111" s="7">
        <f t="shared" si="41"/>
        <v>4416</v>
      </c>
      <c r="O111" s="9">
        <v>1524</v>
      </c>
      <c r="P111" s="9">
        <v>1776</v>
      </c>
      <c r="Q111" s="9">
        <v>2220</v>
      </c>
      <c r="R111" s="9">
        <v>2892</v>
      </c>
      <c r="S111" s="9">
        <v>3312</v>
      </c>
      <c r="T111" s="14">
        <f t="shared" si="42"/>
        <v>3808</v>
      </c>
      <c r="U111" s="14">
        <f t="shared" si="43"/>
        <v>4305</v>
      </c>
      <c r="V111" s="14">
        <f t="shared" si="44"/>
        <v>4802</v>
      </c>
      <c r="W111" s="14">
        <f t="shared" si="45"/>
        <v>5299</v>
      </c>
      <c r="X111" s="14"/>
      <c r="Y111" s="9">
        <v>1416</v>
      </c>
      <c r="Z111" s="9">
        <v>1632</v>
      </c>
      <c r="AA111" s="9">
        <v>2088</v>
      </c>
      <c r="AB111" s="9">
        <v>2712</v>
      </c>
      <c r="AC111" s="9">
        <v>3132</v>
      </c>
      <c r="AD111">
        <f t="shared" si="46"/>
        <v>3601</v>
      </c>
      <c r="AE111">
        <f t="shared" si="47"/>
        <v>4071</v>
      </c>
      <c r="AF111">
        <f t="shared" si="48"/>
        <v>4541</v>
      </c>
      <c r="AG111">
        <f t="shared" si="49"/>
        <v>5011</v>
      </c>
    </row>
    <row r="112" spans="1:33" x14ac:dyDescent="0.25">
      <c r="A112" s="8" t="s">
        <v>189</v>
      </c>
      <c r="B112" s="8" t="s">
        <v>178</v>
      </c>
      <c r="C112" s="8" t="s">
        <v>190</v>
      </c>
      <c r="D112" s="8" t="s">
        <v>144</v>
      </c>
      <c r="E112" s="8" t="s">
        <v>1028</v>
      </c>
      <c r="F112" s="9">
        <v>1190</v>
      </c>
      <c r="G112" s="9">
        <v>1390</v>
      </c>
      <c r="H112" s="9">
        <v>1740</v>
      </c>
      <c r="I112" s="9">
        <v>2400</v>
      </c>
      <c r="J112" s="9">
        <v>2650</v>
      </c>
      <c r="K112" s="7">
        <f t="shared" si="38"/>
        <v>3047</v>
      </c>
      <c r="L112" s="7">
        <f t="shared" si="39"/>
        <v>3445</v>
      </c>
      <c r="M112" s="7">
        <f t="shared" si="40"/>
        <v>3842</v>
      </c>
      <c r="N112" s="7">
        <f t="shared" si="41"/>
        <v>4240</v>
      </c>
      <c r="O112" s="9">
        <v>1428</v>
      </c>
      <c r="P112" s="9">
        <v>1668</v>
      </c>
      <c r="Q112" s="9">
        <v>2088</v>
      </c>
      <c r="R112" s="9">
        <v>2880</v>
      </c>
      <c r="S112" s="9">
        <v>3180</v>
      </c>
      <c r="T112" s="14">
        <f t="shared" si="42"/>
        <v>3656</v>
      </c>
      <c r="U112" s="14">
        <f t="shared" si="43"/>
        <v>4134</v>
      </c>
      <c r="V112" s="14">
        <f t="shared" si="44"/>
        <v>4610</v>
      </c>
      <c r="W112" s="14">
        <f t="shared" si="45"/>
        <v>5088</v>
      </c>
      <c r="X112" s="14"/>
      <c r="Y112" s="9">
        <v>1332</v>
      </c>
      <c r="Z112" s="9">
        <v>1536</v>
      </c>
      <c r="AA112" s="9">
        <v>1968</v>
      </c>
      <c r="AB112" s="9">
        <v>2556</v>
      </c>
      <c r="AC112" s="9">
        <v>2952</v>
      </c>
      <c r="AD112">
        <f t="shared" si="46"/>
        <v>3394</v>
      </c>
      <c r="AE112">
        <f t="shared" si="47"/>
        <v>3837</v>
      </c>
      <c r="AF112">
        <f t="shared" si="48"/>
        <v>4280</v>
      </c>
      <c r="AG112">
        <f t="shared" si="49"/>
        <v>4723</v>
      </c>
    </row>
    <row r="113" spans="1:33" x14ac:dyDescent="0.25">
      <c r="A113" s="8" t="s">
        <v>191</v>
      </c>
      <c r="B113" s="8" t="s">
        <v>178</v>
      </c>
      <c r="C113" s="8" t="s">
        <v>192</v>
      </c>
      <c r="D113" s="8" t="s">
        <v>144</v>
      </c>
      <c r="E113" s="8" t="s">
        <v>1028</v>
      </c>
      <c r="F113" s="9">
        <v>2000</v>
      </c>
      <c r="G113" s="9">
        <v>2140</v>
      </c>
      <c r="H113" s="9">
        <v>2550</v>
      </c>
      <c r="I113" s="9">
        <v>3250</v>
      </c>
      <c r="J113" s="9">
        <v>3710</v>
      </c>
      <c r="K113" s="7">
        <f t="shared" si="38"/>
        <v>4266</v>
      </c>
      <c r="L113" s="7">
        <f t="shared" si="39"/>
        <v>4823</v>
      </c>
      <c r="M113" s="7">
        <f t="shared" si="40"/>
        <v>5379</v>
      </c>
      <c r="N113" s="7">
        <f t="shared" si="41"/>
        <v>5936</v>
      </c>
      <c r="O113" s="9">
        <v>2400</v>
      </c>
      <c r="P113" s="9">
        <v>2568</v>
      </c>
      <c r="Q113" s="9">
        <v>3060</v>
      </c>
      <c r="R113" s="9">
        <v>3900</v>
      </c>
      <c r="S113" s="9">
        <v>4452</v>
      </c>
      <c r="T113" s="14">
        <f t="shared" si="42"/>
        <v>5119</v>
      </c>
      <c r="U113" s="14">
        <f t="shared" si="43"/>
        <v>5787</v>
      </c>
      <c r="V113" s="14">
        <f t="shared" si="44"/>
        <v>6454</v>
      </c>
      <c r="W113" s="14">
        <f t="shared" si="45"/>
        <v>7123</v>
      </c>
      <c r="X113" s="14"/>
      <c r="Y113" s="9">
        <v>2196</v>
      </c>
      <c r="Z113" s="9">
        <v>2376</v>
      </c>
      <c r="AA113" s="9">
        <v>2856</v>
      </c>
      <c r="AB113" s="9">
        <v>3696</v>
      </c>
      <c r="AC113" s="9">
        <v>4260</v>
      </c>
      <c r="AD113">
        <f t="shared" si="46"/>
        <v>4899</v>
      </c>
      <c r="AE113">
        <f t="shared" si="47"/>
        <v>5538</v>
      </c>
      <c r="AF113">
        <f t="shared" si="48"/>
        <v>6177</v>
      </c>
      <c r="AG113">
        <f t="shared" si="49"/>
        <v>6816</v>
      </c>
    </row>
    <row r="114" spans="1:33" x14ac:dyDescent="0.25">
      <c r="A114" s="8" t="s">
        <v>193</v>
      </c>
      <c r="B114" s="8" t="s">
        <v>178</v>
      </c>
      <c r="C114" s="8" t="s">
        <v>183</v>
      </c>
      <c r="D114" s="8" t="s">
        <v>144</v>
      </c>
      <c r="E114" s="8" t="s">
        <v>1028</v>
      </c>
      <c r="F114" s="9">
        <v>1290</v>
      </c>
      <c r="G114" s="9">
        <v>1510</v>
      </c>
      <c r="H114" s="9">
        <v>1880</v>
      </c>
      <c r="I114" s="9">
        <v>2450</v>
      </c>
      <c r="J114" s="9">
        <v>2800</v>
      </c>
      <c r="K114" s="7">
        <f t="shared" si="38"/>
        <v>3220</v>
      </c>
      <c r="L114" s="7">
        <f t="shared" si="39"/>
        <v>3640</v>
      </c>
      <c r="M114" s="7">
        <f t="shared" si="40"/>
        <v>4060</v>
      </c>
      <c r="N114" s="7">
        <f t="shared" si="41"/>
        <v>4480</v>
      </c>
      <c r="O114" s="9">
        <v>1548</v>
      </c>
      <c r="P114" s="9">
        <v>1812</v>
      </c>
      <c r="Q114" s="9">
        <v>2256</v>
      </c>
      <c r="R114" s="9">
        <v>2940</v>
      </c>
      <c r="S114" s="9">
        <v>3360</v>
      </c>
      <c r="T114" s="14">
        <f t="shared" si="42"/>
        <v>3864</v>
      </c>
      <c r="U114" s="14">
        <f t="shared" si="43"/>
        <v>4368</v>
      </c>
      <c r="V114" s="14">
        <f t="shared" si="44"/>
        <v>4872</v>
      </c>
      <c r="W114" s="14">
        <f t="shared" si="45"/>
        <v>5376</v>
      </c>
      <c r="X114" s="14"/>
      <c r="Y114" s="9">
        <v>1452</v>
      </c>
      <c r="Z114" s="9">
        <v>1680</v>
      </c>
      <c r="AA114" s="9">
        <v>2148</v>
      </c>
      <c r="AB114" s="9">
        <v>2796</v>
      </c>
      <c r="AC114" s="9">
        <v>3216</v>
      </c>
      <c r="AD114">
        <f t="shared" si="46"/>
        <v>3698</v>
      </c>
      <c r="AE114">
        <f t="shared" si="47"/>
        <v>4180</v>
      </c>
      <c r="AF114">
        <f t="shared" si="48"/>
        <v>4663</v>
      </c>
      <c r="AG114">
        <f t="shared" si="49"/>
        <v>5145</v>
      </c>
    </row>
    <row r="115" spans="1:33" x14ac:dyDescent="0.25">
      <c r="A115" s="8" t="s">
        <v>194</v>
      </c>
      <c r="B115" s="8" t="s">
        <v>178</v>
      </c>
      <c r="C115" s="8" t="s">
        <v>188</v>
      </c>
      <c r="D115" s="8" t="s">
        <v>144</v>
      </c>
      <c r="E115" s="8" t="s">
        <v>1028</v>
      </c>
      <c r="F115" s="9">
        <v>1520</v>
      </c>
      <c r="G115" s="9">
        <v>1780</v>
      </c>
      <c r="H115" s="9">
        <v>2220</v>
      </c>
      <c r="I115" s="9">
        <v>2890</v>
      </c>
      <c r="J115" s="9">
        <v>3310</v>
      </c>
      <c r="K115" s="7">
        <f t="shared" si="38"/>
        <v>3806</v>
      </c>
      <c r="L115" s="7">
        <f t="shared" si="39"/>
        <v>4303</v>
      </c>
      <c r="M115" s="7">
        <f t="shared" si="40"/>
        <v>4799</v>
      </c>
      <c r="N115" s="7">
        <f t="shared" si="41"/>
        <v>5296</v>
      </c>
      <c r="O115" s="9">
        <v>1824</v>
      </c>
      <c r="P115" s="9">
        <v>2136</v>
      </c>
      <c r="Q115" s="9">
        <v>2664</v>
      </c>
      <c r="R115" s="9">
        <v>3468</v>
      </c>
      <c r="S115" s="9">
        <v>3972</v>
      </c>
      <c r="T115" s="14">
        <f t="shared" si="42"/>
        <v>4567</v>
      </c>
      <c r="U115" s="14">
        <f t="shared" si="43"/>
        <v>5163</v>
      </c>
      <c r="V115" s="14">
        <f t="shared" si="44"/>
        <v>5758</v>
      </c>
      <c r="W115" s="14">
        <f t="shared" si="45"/>
        <v>6355</v>
      </c>
      <c r="X115" s="14"/>
      <c r="Y115" s="9">
        <v>1572</v>
      </c>
      <c r="Z115" s="9">
        <v>1824</v>
      </c>
      <c r="AA115" s="9">
        <v>2328</v>
      </c>
      <c r="AB115" s="9">
        <v>3024</v>
      </c>
      <c r="AC115" s="9">
        <v>3492</v>
      </c>
      <c r="AD115">
        <f t="shared" si="46"/>
        <v>4015</v>
      </c>
      <c r="AE115">
        <f t="shared" si="47"/>
        <v>4539</v>
      </c>
      <c r="AF115">
        <f t="shared" si="48"/>
        <v>5063</v>
      </c>
      <c r="AG115">
        <f t="shared" si="49"/>
        <v>5587</v>
      </c>
    </row>
    <row r="116" spans="1:33" x14ac:dyDescent="0.25">
      <c r="A116" s="8" t="s">
        <v>195</v>
      </c>
      <c r="B116" s="8" t="s">
        <v>178</v>
      </c>
      <c r="C116" s="8" t="s">
        <v>196</v>
      </c>
      <c r="D116" s="8" t="s">
        <v>144</v>
      </c>
      <c r="E116" s="8" t="s">
        <v>1028</v>
      </c>
      <c r="F116" s="9">
        <v>1100</v>
      </c>
      <c r="G116" s="9">
        <v>1290</v>
      </c>
      <c r="H116" s="9">
        <v>1610</v>
      </c>
      <c r="I116" s="9">
        <v>2100</v>
      </c>
      <c r="J116" s="9">
        <v>2400</v>
      </c>
      <c r="K116" s="7">
        <f t="shared" si="38"/>
        <v>2760</v>
      </c>
      <c r="L116" s="7">
        <f t="shared" si="39"/>
        <v>3120</v>
      </c>
      <c r="M116" s="7">
        <f t="shared" si="40"/>
        <v>3480</v>
      </c>
      <c r="N116" s="7">
        <f t="shared" si="41"/>
        <v>3840</v>
      </c>
      <c r="O116" s="9">
        <v>1320</v>
      </c>
      <c r="P116" s="9">
        <v>1548</v>
      </c>
      <c r="Q116" s="9">
        <v>1932</v>
      </c>
      <c r="R116" s="9">
        <v>2520</v>
      </c>
      <c r="S116" s="9">
        <v>2880</v>
      </c>
      <c r="T116" s="14">
        <f t="shared" si="42"/>
        <v>3312</v>
      </c>
      <c r="U116" s="14">
        <f t="shared" si="43"/>
        <v>3744</v>
      </c>
      <c r="V116" s="14">
        <f t="shared" si="44"/>
        <v>4176</v>
      </c>
      <c r="W116" s="14">
        <f t="shared" si="45"/>
        <v>4608</v>
      </c>
      <c r="X116" s="14"/>
      <c r="Y116" s="9">
        <v>1224</v>
      </c>
      <c r="Z116" s="9">
        <v>1416</v>
      </c>
      <c r="AA116" s="9">
        <v>1812</v>
      </c>
      <c r="AB116" s="9">
        <v>2352</v>
      </c>
      <c r="AC116" s="9">
        <v>2712</v>
      </c>
      <c r="AD116">
        <f t="shared" si="46"/>
        <v>3118</v>
      </c>
      <c r="AE116">
        <f t="shared" si="47"/>
        <v>3525</v>
      </c>
      <c r="AF116">
        <f t="shared" si="48"/>
        <v>3932</v>
      </c>
      <c r="AG116">
        <f t="shared" si="49"/>
        <v>4339</v>
      </c>
    </row>
    <row r="117" spans="1:33" x14ac:dyDescent="0.25">
      <c r="A117" s="8" t="s">
        <v>197</v>
      </c>
      <c r="B117" s="8" t="s">
        <v>198</v>
      </c>
      <c r="C117" s="8" t="s">
        <v>199</v>
      </c>
      <c r="D117" s="8" t="s">
        <v>1075</v>
      </c>
      <c r="E117" s="8" t="s">
        <v>1028</v>
      </c>
      <c r="F117" s="9">
        <v>1520</v>
      </c>
      <c r="G117" s="9">
        <v>1690</v>
      </c>
      <c r="H117" s="9">
        <v>2220</v>
      </c>
      <c r="I117" s="9">
        <v>2670</v>
      </c>
      <c r="J117" s="9">
        <v>2980</v>
      </c>
      <c r="K117" s="7">
        <f t="shared" si="38"/>
        <v>3427</v>
      </c>
      <c r="L117" s="7">
        <f t="shared" si="39"/>
        <v>3874</v>
      </c>
      <c r="M117" s="7">
        <f t="shared" si="40"/>
        <v>4321</v>
      </c>
      <c r="N117" s="7">
        <f t="shared" si="41"/>
        <v>4768</v>
      </c>
      <c r="O117" s="9">
        <v>1824</v>
      </c>
      <c r="P117" s="9">
        <v>2028</v>
      </c>
      <c r="Q117" s="9">
        <v>2664</v>
      </c>
      <c r="R117" s="9">
        <v>3204</v>
      </c>
      <c r="S117" s="9">
        <v>3576</v>
      </c>
      <c r="T117" s="14">
        <f t="shared" si="42"/>
        <v>4112</v>
      </c>
      <c r="U117" s="14">
        <f t="shared" si="43"/>
        <v>4648</v>
      </c>
      <c r="V117" s="14">
        <f t="shared" si="44"/>
        <v>5185</v>
      </c>
      <c r="W117" s="14">
        <f t="shared" si="45"/>
        <v>5721</v>
      </c>
      <c r="X117" s="14"/>
      <c r="Y117" s="9">
        <v>1776</v>
      </c>
      <c r="Z117" s="9">
        <v>1992</v>
      </c>
      <c r="AA117" s="9">
        <v>2616</v>
      </c>
      <c r="AB117" s="9">
        <v>3180</v>
      </c>
      <c r="AC117" s="9">
        <v>3696</v>
      </c>
      <c r="AD117">
        <f t="shared" si="46"/>
        <v>4250</v>
      </c>
      <c r="AE117">
        <f t="shared" si="47"/>
        <v>4804</v>
      </c>
      <c r="AF117">
        <f t="shared" si="48"/>
        <v>5359</v>
      </c>
      <c r="AG117">
        <f t="shared" si="49"/>
        <v>5913</v>
      </c>
    </row>
    <row r="118" spans="1:33" x14ac:dyDescent="0.25">
      <c r="A118" s="8" t="s">
        <v>201</v>
      </c>
      <c r="B118" s="8" t="s">
        <v>198</v>
      </c>
      <c r="C118" s="8" t="s">
        <v>202</v>
      </c>
      <c r="D118" s="8" t="s">
        <v>1075</v>
      </c>
      <c r="E118" s="8" t="s">
        <v>1028</v>
      </c>
      <c r="F118" s="9">
        <v>1490</v>
      </c>
      <c r="G118" s="9">
        <v>1660</v>
      </c>
      <c r="H118" s="9">
        <v>2180</v>
      </c>
      <c r="I118" s="9">
        <v>2630</v>
      </c>
      <c r="J118" s="9">
        <v>2930</v>
      </c>
      <c r="K118" s="7">
        <f t="shared" si="38"/>
        <v>3369</v>
      </c>
      <c r="L118" s="7">
        <f t="shared" si="39"/>
        <v>3809</v>
      </c>
      <c r="M118" s="7">
        <f t="shared" si="40"/>
        <v>4248</v>
      </c>
      <c r="N118" s="7">
        <f t="shared" si="41"/>
        <v>4688</v>
      </c>
      <c r="O118" s="9">
        <v>1788</v>
      </c>
      <c r="P118" s="9">
        <v>1992</v>
      </c>
      <c r="Q118" s="9">
        <v>2616</v>
      </c>
      <c r="R118" s="9">
        <v>3156</v>
      </c>
      <c r="S118" s="9">
        <v>3516</v>
      </c>
      <c r="T118" s="14">
        <f t="shared" si="42"/>
        <v>4042</v>
      </c>
      <c r="U118" s="14">
        <f t="shared" si="43"/>
        <v>4570</v>
      </c>
      <c r="V118" s="14">
        <f t="shared" si="44"/>
        <v>5097</v>
      </c>
      <c r="W118" s="14">
        <f t="shared" si="45"/>
        <v>5625</v>
      </c>
      <c r="X118" s="14"/>
      <c r="Y118" s="9">
        <v>1680</v>
      </c>
      <c r="Z118" s="9">
        <v>1884</v>
      </c>
      <c r="AA118" s="9">
        <v>2472</v>
      </c>
      <c r="AB118" s="9">
        <v>3000</v>
      </c>
      <c r="AC118" s="9">
        <v>3492</v>
      </c>
      <c r="AD118">
        <f t="shared" si="46"/>
        <v>4015</v>
      </c>
      <c r="AE118">
        <f t="shared" si="47"/>
        <v>4539</v>
      </c>
      <c r="AF118">
        <f t="shared" si="48"/>
        <v>5063</v>
      </c>
      <c r="AG118">
        <f t="shared" si="49"/>
        <v>5587</v>
      </c>
    </row>
    <row r="119" spans="1:33" x14ac:dyDescent="0.25">
      <c r="A119" s="8" t="s">
        <v>203</v>
      </c>
      <c r="B119" s="8" t="s">
        <v>198</v>
      </c>
      <c r="C119" s="8" t="s">
        <v>204</v>
      </c>
      <c r="D119" s="8" t="s">
        <v>1075</v>
      </c>
      <c r="E119" s="8" t="s">
        <v>1028</v>
      </c>
      <c r="F119" s="9">
        <v>1200</v>
      </c>
      <c r="G119" s="9">
        <v>1350</v>
      </c>
      <c r="H119" s="9">
        <v>1740</v>
      </c>
      <c r="I119" s="9">
        <v>2110</v>
      </c>
      <c r="J119" s="9">
        <v>2350</v>
      </c>
      <c r="K119" s="7">
        <f t="shared" si="38"/>
        <v>2702</v>
      </c>
      <c r="L119" s="7">
        <f t="shared" si="39"/>
        <v>3055</v>
      </c>
      <c r="M119" s="7">
        <f t="shared" si="40"/>
        <v>3407</v>
      </c>
      <c r="N119" s="7">
        <f t="shared" si="41"/>
        <v>3760</v>
      </c>
      <c r="O119" s="9">
        <v>1440</v>
      </c>
      <c r="P119" s="9">
        <v>1620</v>
      </c>
      <c r="Q119" s="9">
        <v>2088</v>
      </c>
      <c r="R119" s="9">
        <v>2532</v>
      </c>
      <c r="S119" s="9">
        <v>2820</v>
      </c>
      <c r="T119" s="14">
        <f t="shared" si="42"/>
        <v>3242</v>
      </c>
      <c r="U119" s="14">
        <f t="shared" si="43"/>
        <v>3666</v>
      </c>
      <c r="V119" s="14">
        <f t="shared" si="44"/>
        <v>4088</v>
      </c>
      <c r="W119" s="14">
        <f t="shared" si="45"/>
        <v>4512</v>
      </c>
      <c r="X119" s="14"/>
      <c r="Y119" s="9">
        <v>1248</v>
      </c>
      <c r="Z119" s="9">
        <v>1440</v>
      </c>
      <c r="AA119" s="9">
        <v>1848</v>
      </c>
      <c r="AB119" s="9">
        <v>2244</v>
      </c>
      <c r="AC119" s="9">
        <v>2604</v>
      </c>
      <c r="AD119">
        <f t="shared" si="46"/>
        <v>2994</v>
      </c>
      <c r="AE119">
        <f t="shared" si="47"/>
        <v>3385</v>
      </c>
      <c r="AF119">
        <f t="shared" si="48"/>
        <v>3775</v>
      </c>
      <c r="AG119">
        <f t="shared" si="49"/>
        <v>4166</v>
      </c>
    </row>
    <row r="120" spans="1:33" x14ac:dyDescent="0.25">
      <c r="A120" s="8" t="s">
        <v>205</v>
      </c>
      <c r="B120" s="8" t="s">
        <v>198</v>
      </c>
      <c r="C120" s="8" t="s">
        <v>206</v>
      </c>
      <c r="D120" s="8" t="s">
        <v>1075</v>
      </c>
      <c r="E120" s="8" t="s">
        <v>1028</v>
      </c>
      <c r="F120" s="9">
        <v>1030</v>
      </c>
      <c r="G120" s="9">
        <v>1140</v>
      </c>
      <c r="H120" s="9">
        <v>1500</v>
      </c>
      <c r="I120" s="9">
        <v>1810</v>
      </c>
      <c r="J120" s="9">
        <v>2020</v>
      </c>
      <c r="K120" s="7">
        <f t="shared" si="38"/>
        <v>2323</v>
      </c>
      <c r="L120" s="7">
        <f t="shared" si="39"/>
        <v>2626</v>
      </c>
      <c r="M120" s="7">
        <f t="shared" si="40"/>
        <v>2929</v>
      </c>
      <c r="N120" s="7">
        <f t="shared" si="41"/>
        <v>3232</v>
      </c>
      <c r="O120" s="9">
        <v>1236</v>
      </c>
      <c r="P120" s="9">
        <v>1368</v>
      </c>
      <c r="Q120" s="9">
        <v>1800</v>
      </c>
      <c r="R120" s="9">
        <v>2172</v>
      </c>
      <c r="S120" s="9">
        <v>2424</v>
      </c>
      <c r="T120" s="14">
        <f t="shared" si="42"/>
        <v>2787</v>
      </c>
      <c r="U120" s="14">
        <f t="shared" si="43"/>
        <v>3151</v>
      </c>
      <c r="V120" s="14">
        <f t="shared" si="44"/>
        <v>3514</v>
      </c>
      <c r="W120" s="14">
        <f t="shared" si="45"/>
        <v>3878</v>
      </c>
      <c r="X120" s="14"/>
      <c r="Y120" s="9">
        <v>1140</v>
      </c>
      <c r="Z120" s="9">
        <v>1284</v>
      </c>
      <c r="AA120" s="9">
        <v>1680</v>
      </c>
      <c r="AB120" s="9">
        <v>2040</v>
      </c>
      <c r="AC120" s="9">
        <v>2376</v>
      </c>
      <c r="AD120">
        <f t="shared" si="46"/>
        <v>2732</v>
      </c>
      <c r="AE120">
        <f t="shared" si="47"/>
        <v>3088</v>
      </c>
      <c r="AF120">
        <f t="shared" si="48"/>
        <v>3445</v>
      </c>
      <c r="AG120">
        <f t="shared" si="49"/>
        <v>3801</v>
      </c>
    </row>
    <row r="121" spans="1:33" x14ac:dyDescent="0.25">
      <c r="A121" s="8" t="s">
        <v>207</v>
      </c>
      <c r="B121" s="8" t="s">
        <v>198</v>
      </c>
      <c r="C121" s="8" t="s">
        <v>206</v>
      </c>
      <c r="D121" s="8" t="s">
        <v>1075</v>
      </c>
      <c r="E121" s="8" t="s">
        <v>1028</v>
      </c>
      <c r="F121" s="9">
        <v>1070</v>
      </c>
      <c r="G121" s="9">
        <v>1190</v>
      </c>
      <c r="H121" s="9">
        <v>1560</v>
      </c>
      <c r="I121" s="9">
        <v>1880</v>
      </c>
      <c r="J121" s="9">
        <v>2100</v>
      </c>
      <c r="K121" s="7">
        <f t="shared" si="38"/>
        <v>2415</v>
      </c>
      <c r="L121" s="7">
        <f t="shared" si="39"/>
        <v>2730</v>
      </c>
      <c r="M121" s="7">
        <f t="shared" si="40"/>
        <v>3045</v>
      </c>
      <c r="N121" s="7">
        <f t="shared" si="41"/>
        <v>3360</v>
      </c>
      <c r="O121" s="9">
        <v>1284</v>
      </c>
      <c r="P121" s="9">
        <v>1428</v>
      </c>
      <c r="Q121" s="9">
        <v>1872</v>
      </c>
      <c r="R121" s="9">
        <v>2256</v>
      </c>
      <c r="S121" s="9">
        <v>2520</v>
      </c>
      <c r="T121" s="14">
        <f t="shared" si="42"/>
        <v>2898</v>
      </c>
      <c r="U121" s="14">
        <f t="shared" si="43"/>
        <v>3276</v>
      </c>
      <c r="V121" s="14">
        <f t="shared" si="44"/>
        <v>3654</v>
      </c>
      <c r="W121" s="14">
        <f t="shared" si="45"/>
        <v>4032</v>
      </c>
      <c r="X121" s="14"/>
      <c r="Y121" s="9">
        <v>1176</v>
      </c>
      <c r="Z121" s="9">
        <v>1320</v>
      </c>
      <c r="AA121" s="9">
        <v>1740</v>
      </c>
      <c r="AB121" s="9">
        <v>2112</v>
      </c>
      <c r="AC121" s="9">
        <v>2460</v>
      </c>
      <c r="AD121">
        <f t="shared" si="46"/>
        <v>2829</v>
      </c>
      <c r="AE121">
        <f t="shared" si="47"/>
        <v>3198</v>
      </c>
      <c r="AF121">
        <f t="shared" si="48"/>
        <v>3567</v>
      </c>
      <c r="AG121">
        <f t="shared" si="49"/>
        <v>3936</v>
      </c>
    </row>
    <row r="122" spans="1:33" x14ac:dyDescent="0.25">
      <c r="A122" s="8" t="s">
        <v>208</v>
      </c>
      <c r="B122" s="8" t="s">
        <v>198</v>
      </c>
      <c r="C122" s="8" t="s">
        <v>209</v>
      </c>
      <c r="D122" s="8" t="s">
        <v>1075</v>
      </c>
      <c r="E122" s="8" t="s">
        <v>1028</v>
      </c>
      <c r="F122" s="9">
        <v>890</v>
      </c>
      <c r="G122" s="9">
        <v>1010</v>
      </c>
      <c r="H122" s="9">
        <v>1310</v>
      </c>
      <c r="I122" s="9">
        <v>1590</v>
      </c>
      <c r="J122" s="9">
        <v>1850</v>
      </c>
      <c r="K122" s="7">
        <f t="shared" si="38"/>
        <v>2127</v>
      </c>
      <c r="L122" s="7">
        <f t="shared" si="39"/>
        <v>2405</v>
      </c>
      <c r="M122" s="7">
        <f t="shared" si="40"/>
        <v>2682</v>
      </c>
      <c r="N122" s="7">
        <f t="shared" si="41"/>
        <v>2960</v>
      </c>
      <c r="O122" s="9">
        <v>1068</v>
      </c>
      <c r="P122" s="9">
        <v>1212</v>
      </c>
      <c r="Q122" s="9">
        <v>1572</v>
      </c>
      <c r="R122" s="9">
        <v>1908</v>
      </c>
      <c r="S122" s="9">
        <v>2220</v>
      </c>
      <c r="T122" s="14">
        <f t="shared" si="42"/>
        <v>2552</v>
      </c>
      <c r="U122" s="14">
        <f t="shared" si="43"/>
        <v>2886</v>
      </c>
      <c r="V122" s="14">
        <f t="shared" si="44"/>
        <v>3218</v>
      </c>
      <c r="W122" s="14">
        <f t="shared" si="45"/>
        <v>3552</v>
      </c>
      <c r="X122" s="14"/>
      <c r="Y122" s="9">
        <v>936</v>
      </c>
      <c r="Z122" s="9">
        <v>1068</v>
      </c>
      <c r="AA122" s="9">
        <v>1392</v>
      </c>
      <c r="AB122" s="9">
        <v>1716</v>
      </c>
      <c r="AC122" s="9">
        <v>1980</v>
      </c>
      <c r="AD122">
        <f t="shared" si="46"/>
        <v>2277</v>
      </c>
      <c r="AE122">
        <f t="shared" si="47"/>
        <v>2574</v>
      </c>
      <c r="AF122">
        <f t="shared" si="48"/>
        <v>2871</v>
      </c>
      <c r="AG122">
        <f t="shared" si="49"/>
        <v>3168</v>
      </c>
    </row>
    <row r="123" spans="1:33" x14ac:dyDescent="0.25">
      <c r="A123" s="8" t="s">
        <v>210</v>
      </c>
      <c r="B123" s="8" t="s">
        <v>198</v>
      </c>
      <c r="C123" s="8" t="s">
        <v>211</v>
      </c>
      <c r="D123" s="8" t="s">
        <v>1075</v>
      </c>
      <c r="E123" s="8" t="s">
        <v>1028</v>
      </c>
      <c r="F123" s="9">
        <v>930</v>
      </c>
      <c r="G123" s="9">
        <v>1040</v>
      </c>
      <c r="H123" s="9">
        <v>1360</v>
      </c>
      <c r="I123" s="9">
        <v>1640</v>
      </c>
      <c r="J123" s="9">
        <v>1850</v>
      </c>
      <c r="K123" s="7">
        <f t="shared" si="38"/>
        <v>2127</v>
      </c>
      <c r="L123" s="7">
        <f t="shared" si="39"/>
        <v>2405</v>
      </c>
      <c r="M123" s="7">
        <f t="shared" si="40"/>
        <v>2682</v>
      </c>
      <c r="N123" s="7">
        <f t="shared" si="41"/>
        <v>2960</v>
      </c>
      <c r="O123" s="9">
        <v>1116</v>
      </c>
      <c r="P123" s="9">
        <v>1248</v>
      </c>
      <c r="Q123" s="9">
        <v>1632</v>
      </c>
      <c r="R123" s="9">
        <v>1968</v>
      </c>
      <c r="S123" s="9">
        <v>2220</v>
      </c>
      <c r="T123" s="14">
        <f t="shared" si="42"/>
        <v>2552</v>
      </c>
      <c r="U123" s="14">
        <f t="shared" si="43"/>
        <v>2886</v>
      </c>
      <c r="V123" s="14">
        <f t="shared" si="44"/>
        <v>3218</v>
      </c>
      <c r="W123" s="14">
        <f t="shared" si="45"/>
        <v>3552</v>
      </c>
      <c r="X123" s="14"/>
      <c r="Y123" s="9">
        <v>1152</v>
      </c>
      <c r="Z123" s="9">
        <v>1296</v>
      </c>
      <c r="AA123" s="9">
        <v>1704</v>
      </c>
      <c r="AB123" s="9">
        <v>2064</v>
      </c>
      <c r="AC123" s="9">
        <v>2412</v>
      </c>
      <c r="AD123">
        <f t="shared" si="46"/>
        <v>2773</v>
      </c>
      <c r="AE123">
        <f t="shared" si="47"/>
        <v>3135</v>
      </c>
      <c r="AF123">
        <f t="shared" si="48"/>
        <v>3497</v>
      </c>
      <c r="AG123">
        <f t="shared" si="49"/>
        <v>3859</v>
      </c>
    </row>
    <row r="124" spans="1:33" x14ac:dyDescent="0.25">
      <c r="A124" s="8" t="s">
        <v>212</v>
      </c>
      <c r="B124" s="8" t="s">
        <v>198</v>
      </c>
      <c r="C124" s="8" t="s">
        <v>213</v>
      </c>
      <c r="D124" s="8" t="s">
        <v>1075</v>
      </c>
      <c r="E124" s="8" t="s">
        <v>1028</v>
      </c>
      <c r="F124" s="9">
        <v>940</v>
      </c>
      <c r="G124" s="9">
        <v>1050</v>
      </c>
      <c r="H124" s="9">
        <v>1370</v>
      </c>
      <c r="I124" s="9">
        <v>1660</v>
      </c>
      <c r="J124" s="9">
        <v>1850</v>
      </c>
      <c r="K124" s="7">
        <f t="shared" si="38"/>
        <v>2127</v>
      </c>
      <c r="L124" s="7">
        <f t="shared" si="39"/>
        <v>2405</v>
      </c>
      <c r="M124" s="7">
        <f t="shared" si="40"/>
        <v>2682</v>
      </c>
      <c r="N124" s="7">
        <f t="shared" si="41"/>
        <v>2960</v>
      </c>
      <c r="O124" s="9">
        <v>1128</v>
      </c>
      <c r="P124" s="9">
        <v>1260</v>
      </c>
      <c r="Q124" s="9">
        <v>1644</v>
      </c>
      <c r="R124" s="9">
        <v>1992</v>
      </c>
      <c r="S124" s="9">
        <v>2220</v>
      </c>
      <c r="T124" s="14">
        <f t="shared" si="42"/>
        <v>2552</v>
      </c>
      <c r="U124" s="14">
        <f t="shared" si="43"/>
        <v>2886</v>
      </c>
      <c r="V124" s="14">
        <f t="shared" si="44"/>
        <v>3218</v>
      </c>
      <c r="W124" s="14">
        <f t="shared" si="45"/>
        <v>3552</v>
      </c>
      <c r="X124" s="14"/>
      <c r="Y124" s="9">
        <v>996</v>
      </c>
      <c r="Z124" s="9">
        <v>1116</v>
      </c>
      <c r="AA124" s="9">
        <v>1476</v>
      </c>
      <c r="AB124" s="9">
        <v>1788</v>
      </c>
      <c r="AC124" s="9">
        <v>2076</v>
      </c>
      <c r="AD124">
        <f t="shared" si="46"/>
        <v>2387</v>
      </c>
      <c r="AE124">
        <f t="shared" si="47"/>
        <v>2698</v>
      </c>
      <c r="AF124">
        <f t="shared" si="48"/>
        <v>3010</v>
      </c>
      <c r="AG124">
        <f t="shared" si="49"/>
        <v>3321</v>
      </c>
    </row>
    <row r="125" spans="1:33" x14ac:dyDescent="0.25">
      <c r="A125" s="8" t="s">
        <v>214</v>
      </c>
      <c r="B125" s="8" t="s">
        <v>198</v>
      </c>
      <c r="C125" s="8" t="s">
        <v>215</v>
      </c>
      <c r="D125" s="8" t="s">
        <v>1075</v>
      </c>
      <c r="E125" s="8" t="s">
        <v>1028</v>
      </c>
      <c r="F125" s="9">
        <v>960</v>
      </c>
      <c r="G125" s="9">
        <v>1070</v>
      </c>
      <c r="H125" s="9">
        <v>1400</v>
      </c>
      <c r="I125" s="9">
        <v>1690</v>
      </c>
      <c r="J125" s="9">
        <v>1880</v>
      </c>
      <c r="K125" s="7">
        <f t="shared" si="38"/>
        <v>2162</v>
      </c>
      <c r="L125" s="7">
        <f t="shared" si="39"/>
        <v>2444</v>
      </c>
      <c r="M125" s="7">
        <f t="shared" si="40"/>
        <v>2726</v>
      </c>
      <c r="N125" s="7">
        <f t="shared" si="41"/>
        <v>3008</v>
      </c>
      <c r="O125" s="9">
        <v>1152</v>
      </c>
      <c r="P125" s="9">
        <v>1284</v>
      </c>
      <c r="Q125" s="9">
        <v>1680</v>
      </c>
      <c r="R125" s="9">
        <v>2028</v>
      </c>
      <c r="S125" s="9">
        <v>2256</v>
      </c>
      <c r="T125" s="14">
        <f t="shared" si="42"/>
        <v>2594</v>
      </c>
      <c r="U125" s="14">
        <f t="shared" si="43"/>
        <v>2932</v>
      </c>
      <c r="V125" s="14">
        <f t="shared" si="44"/>
        <v>3271</v>
      </c>
      <c r="W125" s="14">
        <f t="shared" si="45"/>
        <v>3609</v>
      </c>
      <c r="X125" s="14"/>
      <c r="Y125" s="9">
        <v>1020</v>
      </c>
      <c r="Z125" s="9">
        <v>1140</v>
      </c>
      <c r="AA125" s="9">
        <v>1500</v>
      </c>
      <c r="AB125" s="9">
        <v>1824</v>
      </c>
      <c r="AC125" s="9">
        <v>2112</v>
      </c>
      <c r="AD125">
        <f t="shared" si="46"/>
        <v>2428</v>
      </c>
      <c r="AE125">
        <f t="shared" si="47"/>
        <v>2745</v>
      </c>
      <c r="AF125">
        <f t="shared" si="48"/>
        <v>3062</v>
      </c>
      <c r="AG125">
        <f t="shared" si="49"/>
        <v>3379</v>
      </c>
    </row>
    <row r="126" spans="1:33" x14ac:dyDescent="0.25">
      <c r="A126" s="8" t="s">
        <v>216</v>
      </c>
      <c r="B126" s="8" t="s">
        <v>198</v>
      </c>
      <c r="C126" s="8" t="s">
        <v>217</v>
      </c>
      <c r="D126" s="8" t="s">
        <v>1075</v>
      </c>
      <c r="E126" s="8" t="s">
        <v>1028</v>
      </c>
      <c r="F126" s="9">
        <v>1010</v>
      </c>
      <c r="G126" s="9">
        <v>1120</v>
      </c>
      <c r="H126" s="9">
        <v>1470</v>
      </c>
      <c r="I126" s="9">
        <v>1770</v>
      </c>
      <c r="J126" s="9">
        <v>1980</v>
      </c>
      <c r="K126" s="7">
        <f t="shared" si="38"/>
        <v>2277</v>
      </c>
      <c r="L126" s="7">
        <f t="shared" si="39"/>
        <v>2574</v>
      </c>
      <c r="M126" s="7">
        <f t="shared" si="40"/>
        <v>2871</v>
      </c>
      <c r="N126" s="7">
        <f t="shared" si="41"/>
        <v>3168</v>
      </c>
      <c r="O126" s="9">
        <v>1212</v>
      </c>
      <c r="P126" s="9">
        <v>1344</v>
      </c>
      <c r="Q126" s="9">
        <v>1764</v>
      </c>
      <c r="R126" s="9">
        <v>2124</v>
      </c>
      <c r="S126" s="9">
        <v>2376</v>
      </c>
      <c r="T126" s="14">
        <f t="shared" si="42"/>
        <v>2732</v>
      </c>
      <c r="U126" s="14">
        <f t="shared" si="43"/>
        <v>3088</v>
      </c>
      <c r="V126" s="14">
        <f t="shared" si="44"/>
        <v>3445</v>
      </c>
      <c r="W126" s="14">
        <f t="shared" si="45"/>
        <v>3801</v>
      </c>
      <c r="X126" s="14"/>
      <c r="Y126" s="9">
        <v>1116</v>
      </c>
      <c r="Z126" s="9">
        <v>1248</v>
      </c>
      <c r="AA126" s="9">
        <v>1644</v>
      </c>
      <c r="AB126" s="9">
        <v>1992</v>
      </c>
      <c r="AC126" s="9">
        <v>2316</v>
      </c>
      <c r="AD126">
        <f t="shared" si="46"/>
        <v>2663</v>
      </c>
      <c r="AE126">
        <f t="shared" si="47"/>
        <v>3010</v>
      </c>
      <c r="AF126">
        <f t="shared" si="48"/>
        <v>3358</v>
      </c>
      <c r="AG126">
        <f t="shared" si="49"/>
        <v>3705</v>
      </c>
    </row>
    <row r="127" spans="1:33" x14ac:dyDescent="0.25">
      <c r="A127" s="8" t="s">
        <v>218</v>
      </c>
      <c r="B127" s="8" t="s">
        <v>198</v>
      </c>
      <c r="C127" s="8" t="s">
        <v>219</v>
      </c>
      <c r="D127" s="8" t="s">
        <v>1075</v>
      </c>
      <c r="E127" s="8" t="s">
        <v>1028</v>
      </c>
      <c r="F127" s="9">
        <v>1390</v>
      </c>
      <c r="G127" s="9">
        <v>1550</v>
      </c>
      <c r="H127" s="9">
        <v>2030</v>
      </c>
      <c r="I127" s="9">
        <v>2450</v>
      </c>
      <c r="J127" s="9">
        <v>2730</v>
      </c>
      <c r="K127" s="7">
        <f t="shared" si="38"/>
        <v>3139</v>
      </c>
      <c r="L127" s="7">
        <f t="shared" si="39"/>
        <v>3549</v>
      </c>
      <c r="M127" s="7">
        <f t="shared" si="40"/>
        <v>3958</v>
      </c>
      <c r="N127" s="7">
        <f t="shared" si="41"/>
        <v>4368</v>
      </c>
      <c r="O127" s="9">
        <v>1668</v>
      </c>
      <c r="P127" s="9">
        <v>1860</v>
      </c>
      <c r="Q127" s="9">
        <v>2436</v>
      </c>
      <c r="R127" s="9">
        <v>2940</v>
      </c>
      <c r="S127" s="9">
        <v>3276</v>
      </c>
      <c r="T127" s="14">
        <f t="shared" si="42"/>
        <v>3766</v>
      </c>
      <c r="U127" s="14">
        <f t="shared" si="43"/>
        <v>4258</v>
      </c>
      <c r="V127" s="14">
        <f t="shared" si="44"/>
        <v>4749</v>
      </c>
      <c r="W127" s="14">
        <f t="shared" si="45"/>
        <v>5241</v>
      </c>
      <c r="X127" s="14"/>
      <c r="Y127" s="9">
        <v>1476</v>
      </c>
      <c r="Z127" s="9">
        <v>1656</v>
      </c>
      <c r="AA127" s="9">
        <v>2172</v>
      </c>
      <c r="AB127" s="9">
        <v>2640</v>
      </c>
      <c r="AC127" s="9">
        <v>3060</v>
      </c>
      <c r="AD127">
        <f t="shared" si="46"/>
        <v>3519</v>
      </c>
      <c r="AE127">
        <f t="shared" si="47"/>
        <v>3978</v>
      </c>
      <c r="AF127">
        <f t="shared" si="48"/>
        <v>4437</v>
      </c>
      <c r="AG127">
        <f t="shared" si="49"/>
        <v>4896</v>
      </c>
    </row>
    <row r="128" spans="1:33" x14ac:dyDescent="0.25">
      <c r="A128" s="8" t="s">
        <v>220</v>
      </c>
      <c r="B128" s="8" t="s">
        <v>198</v>
      </c>
      <c r="C128" s="8" t="s">
        <v>221</v>
      </c>
      <c r="D128" s="8" t="s">
        <v>1075</v>
      </c>
      <c r="E128" s="8" t="s">
        <v>1028</v>
      </c>
      <c r="F128" s="9">
        <v>1120</v>
      </c>
      <c r="G128" s="9">
        <v>1240</v>
      </c>
      <c r="H128" s="9">
        <v>1630</v>
      </c>
      <c r="I128" s="9">
        <v>1960</v>
      </c>
      <c r="J128" s="9">
        <v>2190</v>
      </c>
      <c r="K128" s="7">
        <f t="shared" si="38"/>
        <v>2518</v>
      </c>
      <c r="L128" s="7">
        <f t="shared" si="39"/>
        <v>2847</v>
      </c>
      <c r="M128" s="7">
        <f t="shared" si="40"/>
        <v>3175</v>
      </c>
      <c r="N128" s="7">
        <f t="shared" si="41"/>
        <v>3504</v>
      </c>
      <c r="O128" s="9">
        <v>1344</v>
      </c>
      <c r="P128" s="9">
        <v>1488</v>
      </c>
      <c r="Q128" s="9">
        <v>1956</v>
      </c>
      <c r="R128" s="9">
        <v>2352</v>
      </c>
      <c r="S128" s="9">
        <v>2628</v>
      </c>
      <c r="T128" s="14">
        <f t="shared" si="42"/>
        <v>3021</v>
      </c>
      <c r="U128" s="14">
        <f t="shared" si="43"/>
        <v>3416</v>
      </c>
      <c r="V128" s="14">
        <f t="shared" si="44"/>
        <v>3810</v>
      </c>
      <c r="W128" s="14">
        <f t="shared" si="45"/>
        <v>4204</v>
      </c>
      <c r="X128" s="14"/>
      <c r="Y128" s="9">
        <v>1188</v>
      </c>
      <c r="Z128" s="9">
        <v>1344</v>
      </c>
      <c r="AA128" s="9">
        <v>1752</v>
      </c>
      <c r="AB128" s="9">
        <v>2136</v>
      </c>
      <c r="AC128" s="9">
        <v>2484</v>
      </c>
      <c r="AD128">
        <f t="shared" si="46"/>
        <v>2856</v>
      </c>
      <c r="AE128">
        <f t="shared" si="47"/>
        <v>3229</v>
      </c>
      <c r="AF128">
        <f t="shared" si="48"/>
        <v>3601</v>
      </c>
      <c r="AG128">
        <f t="shared" si="49"/>
        <v>3974</v>
      </c>
    </row>
    <row r="129" spans="1:33" x14ac:dyDescent="0.25">
      <c r="A129" s="8" t="s">
        <v>222</v>
      </c>
      <c r="B129" s="8" t="s">
        <v>198</v>
      </c>
      <c r="C129" s="8" t="s">
        <v>223</v>
      </c>
      <c r="D129" s="8" t="s">
        <v>1075</v>
      </c>
      <c r="E129" s="8" t="s">
        <v>1028</v>
      </c>
      <c r="F129" s="9">
        <v>890</v>
      </c>
      <c r="G129" s="9">
        <v>1000</v>
      </c>
      <c r="H129" s="9">
        <v>1310</v>
      </c>
      <c r="I129" s="9">
        <v>1590</v>
      </c>
      <c r="J129" s="9">
        <v>1850</v>
      </c>
      <c r="K129" s="7">
        <f t="shared" si="38"/>
        <v>2127</v>
      </c>
      <c r="L129" s="7">
        <f t="shared" si="39"/>
        <v>2405</v>
      </c>
      <c r="M129" s="7">
        <f t="shared" si="40"/>
        <v>2682</v>
      </c>
      <c r="N129" s="7">
        <f t="shared" si="41"/>
        <v>2960</v>
      </c>
      <c r="O129" s="9">
        <v>1068</v>
      </c>
      <c r="P129" s="9">
        <v>1200</v>
      </c>
      <c r="Q129" s="9">
        <v>1572</v>
      </c>
      <c r="R129" s="9">
        <v>1908</v>
      </c>
      <c r="S129" s="9">
        <v>2220</v>
      </c>
      <c r="T129" s="14">
        <f t="shared" si="42"/>
        <v>2552</v>
      </c>
      <c r="U129" s="14">
        <f t="shared" si="43"/>
        <v>2886</v>
      </c>
      <c r="V129" s="14">
        <f t="shared" si="44"/>
        <v>3218</v>
      </c>
      <c r="W129" s="14">
        <f t="shared" si="45"/>
        <v>3552</v>
      </c>
      <c r="X129" s="14"/>
      <c r="Y129" s="9">
        <v>936</v>
      </c>
      <c r="Z129" s="9">
        <v>1068</v>
      </c>
      <c r="AA129" s="9">
        <v>1392</v>
      </c>
      <c r="AB129" s="9">
        <v>1716</v>
      </c>
      <c r="AC129" s="9">
        <v>1980</v>
      </c>
      <c r="AD129">
        <f t="shared" si="46"/>
        <v>2277</v>
      </c>
      <c r="AE129">
        <f t="shared" si="47"/>
        <v>2574</v>
      </c>
      <c r="AF129">
        <f t="shared" si="48"/>
        <v>2871</v>
      </c>
      <c r="AG129">
        <f t="shared" si="49"/>
        <v>3168</v>
      </c>
    </row>
    <row r="130" spans="1:33" x14ac:dyDescent="0.25">
      <c r="A130" s="8" t="s">
        <v>224</v>
      </c>
      <c r="B130" s="8" t="s">
        <v>198</v>
      </c>
      <c r="C130" s="8" t="s">
        <v>225</v>
      </c>
      <c r="D130" s="8" t="s">
        <v>1075</v>
      </c>
      <c r="E130" s="8" t="s">
        <v>1028</v>
      </c>
      <c r="F130" s="9">
        <v>990</v>
      </c>
      <c r="G130" s="9">
        <v>1100</v>
      </c>
      <c r="H130" s="9">
        <v>1440</v>
      </c>
      <c r="I130" s="9">
        <v>1740</v>
      </c>
      <c r="J130" s="9">
        <v>1940</v>
      </c>
      <c r="K130" s="7">
        <f t="shared" si="38"/>
        <v>2231</v>
      </c>
      <c r="L130" s="7">
        <f t="shared" si="39"/>
        <v>2522</v>
      </c>
      <c r="M130" s="7">
        <f t="shared" si="40"/>
        <v>2813</v>
      </c>
      <c r="N130" s="7">
        <f t="shared" si="41"/>
        <v>3104</v>
      </c>
      <c r="O130" s="9">
        <v>1188</v>
      </c>
      <c r="P130" s="9">
        <v>1320</v>
      </c>
      <c r="Q130" s="9">
        <v>1728</v>
      </c>
      <c r="R130" s="9">
        <v>2088</v>
      </c>
      <c r="S130" s="9">
        <v>2328</v>
      </c>
      <c r="T130" s="14">
        <f t="shared" si="42"/>
        <v>2677</v>
      </c>
      <c r="U130" s="14">
        <f t="shared" si="43"/>
        <v>3026</v>
      </c>
      <c r="V130" s="14">
        <f t="shared" si="44"/>
        <v>3375</v>
      </c>
      <c r="W130" s="14">
        <f t="shared" si="45"/>
        <v>3724</v>
      </c>
      <c r="X130" s="14"/>
      <c r="Y130" s="9">
        <v>1068</v>
      </c>
      <c r="Z130" s="9">
        <v>1200</v>
      </c>
      <c r="AA130" s="9">
        <v>1572</v>
      </c>
      <c r="AB130" s="9">
        <v>1908</v>
      </c>
      <c r="AC130" s="9">
        <v>2220</v>
      </c>
      <c r="AD130">
        <f t="shared" si="46"/>
        <v>2553</v>
      </c>
      <c r="AE130">
        <f t="shared" si="47"/>
        <v>2886</v>
      </c>
      <c r="AF130">
        <f t="shared" si="48"/>
        <v>3219</v>
      </c>
      <c r="AG130">
        <f t="shared" si="49"/>
        <v>3552</v>
      </c>
    </row>
    <row r="131" spans="1:33" x14ac:dyDescent="0.25">
      <c r="A131" s="8" t="s">
        <v>226</v>
      </c>
      <c r="B131" s="8" t="s">
        <v>198</v>
      </c>
      <c r="C131" s="8" t="s">
        <v>227</v>
      </c>
      <c r="D131" s="8" t="s">
        <v>1075</v>
      </c>
      <c r="E131" s="8" t="s">
        <v>1028</v>
      </c>
      <c r="F131" s="9">
        <v>1110</v>
      </c>
      <c r="G131" s="9">
        <v>1230</v>
      </c>
      <c r="H131" s="9">
        <v>1610</v>
      </c>
      <c r="I131" s="9">
        <v>1940</v>
      </c>
      <c r="J131" s="9">
        <v>2170</v>
      </c>
      <c r="K131" s="7">
        <f t="shared" si="38"/>
        <v>2495</v>
      </c>
      <c r="L131" s="7">
        <f t="shared" si="39"/>
        <v>2821</v>
      </c>
      <c r="M131" s="7">
        <f t="shared" si="40"/>
        <v>3146</v>
      </c>
      <c r="N131" s="7">
        <f t="shared" si="41"/>
        <v>3472</v>
      </c>
      <c r="O131" s="9">
        <v>1332</v>
      </c>
      <c r="P131" s="9">
        <v>1476</v>
      </c>
      <c r="Q131" s="9">
        <v>1932</v>
      </c>
      <c r="R131" s="9">
        <v>2328</v>
      </c>
      <c r="S131" s="9">
        <v>2604</v>
      </c>
      <c r="T131" s="14">
        <f t="shared" si="42"/>
        <v>2994</v>
      </c>
      <c r="U131" s="14">
        <f t="shared" si="43"/>
        <v>3385</v>
      </c>
      <c r="V131" s="14">
        <f t="shared" si="44"/>
        <v>3775</v>
      </c>
      <c r="W131" s="14">
        <f t="shared" si="45"/>
        <v>4166</v>
      </c>
      <c r="X131" s="14"/>
      <c r="Y131" s="9">
        <v>1284</v>
      </c>
      <c r="Z131" s="9">
        <v>1440</v>
      </c>
      <c r="AA131" s="9">
        <v>1896</v>
      </c>
      <c r="AB131" s="9">
        <v>2292</v>
      </c>
      <c r="AC131" s="9">
        <v>2664</v>
      </c>
      <c r="AD131">
        <f t="shared" si="46"/>
        <v>3063</v>
      </c>
      <c r="AE131">
        <f t="shared" si="47"/>
        <v>3463</v>
      </c>
      <c r="AF131">
        <f t="shared" si="48"/>
        <v>3862</v>
      </c>
      <c r="AG131">
        <f t="shared" si="49"/>
        <v>4262</v>
      </c>
    </row>
    <row r="132" spans="1:33" x14ac:dyDescent="0.25">
      <c r="A132" s="8" t="s">
        <v>228</v>
      </c>
      <c r="B132" s="8" t="s">
        <v>198</v>
      </c>
      <c r="C132" s="8" t="s">
        <v>227</v>
      </c>
      <c r="D132" s="8" t="s">
        <v>1075</v>
      </c>
      <c r="E132" s="8" t="s">
        <v>1028</v>
      </c>
      <c r="F132" s="9">
        <v>1020</v>
      </c>
      <c r="G132" s="9">
        <v>1140</v>
      </c>
      <c r="H132" s="9">
        <v>1490</v>
      </c>
      <c r="I132" s="9">
        <v>1800</v>
      </c>
      <c r="J132" s="9">
        <v>2000</v>
      </c>
      <c r="K132" s="7">
        <f t="shared" si="38"/>
        <v>2300</v>
      </c>
      <c r="L132" s="7">
        <f t="shared" si="39"/>
        <v>2600</v>
      </c>
      <c r="M132" s="7">
        <f t="shared" si="40"/>
        <v>2900</v>
      </c>
      <c r="N132" s="7">
        <f t="shared" si="41"/>
        <v>3200</v>
      </c>
      <c r="O132" s="9">
        <v>1224</v>
      </c>
      <c r="P132" s="9">
        <v>1368</v>
      </c>
      <c r="Q132" s="9">
        <v>1788</v>
      </c>
      <c r="R132" s="9">
        <v>2160</v>
      </c>
      <c r="S132" s="9">
        <v>2400</v>
      </c>
      <c r="T132" s="14">
        <f t="shared" si="42"/>
        <v>2760</v>
      </c>
      <c r="U132" s="14">
        <f t="shared" si="43"/>
        <v>3120</v>
      </c>
      <c r="V132" s="14">
        <f t="shared" si="44"/>
        <v>3480</v>
      </c>
      <c r="W132" s="14">
        <f t="shared" si="45"/>
        <v>3840</v>
      </c>
      <c r="X132" s="14"/>
      <c r="Y132" s="9">
        <v>1188</v>
      </c>
      <c r="Z132" s="9">
        <v>1332</v>
      </c>
      <c r="AA132" s="9">
        <v>1752</v>
      </c>
      <c r="AB132" s="9">
        <v>2124</v>
      </c>
      <c r="AC132" s="9">
        <v>2472</v>
      </c>
      <c r="AD132">
        <f t="shared" si="46"/>
        <v>2842</v>
      </c>
      <c r="AE132">
        <f t="shared" si="47"/>
        <v>3213</v>
      </c>
      <c r="AF132">
        <f t="shared" si="48"/>
        <v>3584</v>
      </c>
      <c r="AG132">
        <f t="shared" si="49"/>
        <v>3955</v>
      </c>
    </row>
    <row r="133" spans="1:33" x14ac:dyDescent="0.25">
      <c r="A133" s="8" t="s">
        <v>229</v>
      </c>
      <c r="B133" s="8" t="s">
        <v>198</v>
      </c>
      <c r="C133" s="8" t="s">
        <v>230</v>
      </c>
      <c r="D133" s="8" t="s">
        <v>1075</v>
      </c>
      <c r="E133" s="8" t="s">
        <v>1028</v>
      </c>
      <c r="F133" s="9">
        <v>960</v>
      </c>
      <c r="G133" s="9">
        <v>1070</v>
      </c>
      <c r="H133" s="9">
        <v>1400</v>
      </c>
      <c r="I133" s="9">
        <v>1690</v>
      </c>
      <c r="J133" s="9">
        <v>1880</v>
      </c>
      <c r="K133" s="7">
        <f t="shared" si="38"/>
        <v>2162</v>
      </c>
      <c r="L133" s="7">
        <f t="shared" si="39"/>
        <v>2444</v>
      </c>
      <c r="M133" s="7">
        <f t="shared" si="40"/>
        <v>2726</v>
      </c>
      <c r="N133" s="7">
        <f t="shared" si="41"/>
        <v>3008</v>
      </c>
      <c r="O133" s="9">
        <v>1152</v>
      </c>
      <c r="P133" s="9">
        <v>1284</v>
      </c>
      <c r="Q133" s="9">
        <v>1680</v>
      </c>
      <c r="R133" s="9">
        <v>2028</v>
      </c>
      <c r="S133" s="9">
        <v>2256</v>
      </c>
      <c r="T133" s="14">
        <f t="shared" si="42"/>
        <v>2594</v>
      </c>
      <c r="U133" s="14">
        <f t="shared" si="43"/>
        <v>2932</v>
      </c>
      <c r="V133" s="14">
        <f t="shared" si="44"/>
        <v>3271</v>
      </c>
      <c r="W133" s="14">
        <f t="shared" si="45"/>
        <v>3609</v>
      </c>
      <c r="X133" s="14"/>
      <c r="Y133" s="9">
        <v>1056</v>
      </c>
      <c r="Z133" s="9">
        <v>1188</v>
      </c>
      <c r="AA133" s="9">
        <v>1560</v>
      </c>
      <c r="AB133" s="9">
        <v>1896</v>
      </c>
      <c r="AC133" s="9">
        <v>2196</v>
      </c>
      <c r="AD133">
        <f t="shared" si="46"/>
        <v>2525</v>
      </c>
      <c r="AE133">
        <f t="shared" si="47"/>
        <v>2854</v>
      </c>
      <c r="AF133">
        <f t="shared" si="48"/>
        <v>3184</v>
      </c>
      <c r="AG133">
        <f t="shared" si="49"/>
        <v>3513</v>
      </c>
    </row>
    <row r="134" spans="1:33" x14ac:dyDescent="0.25">
      <c r="A134" s="8" t="s">
        <v>231</v>
      </c>
      <c r="B134" s="8" t="s">
        <v>198</v>
      </c>
      <c r="C134" s="8" t="s">
        <v>227</v>
      </c>
      <c r="D134" s="8" t="s">
        <v>1075</v>
      </c>
      <c r="E134" s="8" t="s">
        <v>1028</v>
      </c>
      <c r="F134" s="9">
        <v>1190</v>
      </c>
      <c r="G134" s="9">
        <v>1320</v>
      </c>
      <c r="H134" s="9">
        <v>1730</v>
      </c>
      <c r="I134" s="9">
        <v>2080</v>
      </c>
      <c r="J134" s="9">
        <v>2330</v>
      </c>
      <c r="K134" s="7">
        <f t="shared" si="38"/>
        <v>2679</v>
      </c>
      <c r="L134" s="7">
        <f t="shared" si="39"/>
        <v>3029</v>
      </c>
      <c r="M134" s="7">
        <f t="shared" si="40"/>
        <v>3378</v>
      </c>
      <c r="N134" s="7">
        <f t="shared" si="41"/>
        <v>3728</v>
      </c>
      <c r="O134" s="9">
        <v>1428</v>
      </c>
      <c r="P134" s="9">
        <v>1584</v>
      </c>
      <c r="Q134" s="9">
        <v>2076</v>
      </c>
      <c r="R134" s="9">
        <v>2496</v>
      </c>
      <c r="S134" s="9">
        <v>2796</v>
      </c>
      <c r="T134" s="14">
        <f t="shared" si="42"/>
        <v>3214</v>
      </c>
      <c r="U134" s="14">
        <f t="shared" si="43"/>
        <v>3634</v>
      </c>
      <c r="V134" s="14">
        <f t="shared" si="44"/>
        <v>4053</v>
      </c>
      <c r="W134" s="14">
        <f t="shared" si="45"/>
        <v>4473</v>
      </c>
      <c r="X134" s="14"/>
      <c r="Y134" s="9">
        <v>1320</v>
      </c>
      <c r="Z134" s="9">
        <v>1488</v>
      </c>
      <c r="AA134" s="9">
        <v>1956</v>
      </c>
      <c r="AB134" s="9">
        <v>2376</v>
      </c>
      <c r="AC134" s="9">
        <v>2760</v>
      </c>
      <c r="AD134">
        <f t="shared" si="46"/>
        <v>3174</v>
      </c>
      <c r="AE134">
        <f t="shared" si="47"/>
        <v>3588</v>
      </c>
      <c r="AF134">
        <f t="shared" si="48"/>
        <v>4002</v>
      </c>
      <c r="AG134">
        <f t="shared" si="49"/>
        <v>4416</v>
      </c>
    </row>
    <row r="135" spans="1:33" x14ac:dyDescent="0.25">
      <c r="A135" s="8" t="s">
        <v>232</v>
      </c>
      <c r="B135" s="8" t="s">
        <v>198</v>
      </c>
      <c r="C135" s="8" t="s">
        <v>233</v>
      </c>
      <c r="D135" s="8" t="s">
        <v>1075</v>
      </c>
      <c r="E135" s="8" t="s">
        <v>1028</v>
      </c>
      <c r="F135" s="9">
        <v>1190</v>
      </c>
      <c r="G135" s="9">
        <v>1320</v>
      </c>
      <c r="H135" s="9">
        <v>1730</v>
      </c>
      <c r="I135" s="9">
        <v>2080</v>
      </c>
      <c r="J135" s="9">
        <v>2330</v>
      </c>
      <c r="K135" s="7">
        <f t="shared" si="38"/>
        <v>2679</v>
      </c>
      <c r="L135" s="7">
        <f t="shared" si="39"/>
        <v>3029</v>
      </c>
      <c r="M135" s="7">
        <f t="shared" si="40"/>
        <v>3378</v>
      </c>
      <c r="N135" s="7">
        <f t="shared" si="41"/>
        <v>3728</v>
      </c>
      <c r="O135" s="9">
        <v>1428</v>
      </c>
      <c r="P135" s="9">
        <v>1584</v>
      </c>
      <c r="Q135" s="9">
        <v>2076</v>
      </c>
      <c r="R135" s="9">
        <v>2496</v>
      </c>
      <c r="S135" s="9">
        <v>2796</v>
      </c>
      <c r="T135" s="14">
        <f t="shared" si="42"/>
        <v>3214</v>
      </c>
      <c r="U135" s="14">
        <f t="shared" si="43"/>
        <v>3634</v>
      </c>
      <c r="V135" s="14">
        <f t="shared" si="44"/>
        <v>4053</v>
      </c>
      <c r="W135" s="14">
        <f t="shared" si="45"/>
        <v>4473</v>
      </c>
      <c r="X135" s="14"/>
      <c r="Y135" s="9">
        <v>1320</v>
      </c>
      <c r="Z135" s="9">
        <v>1488</v>
      </c>
      <c r="AA135" s="9">
        <v>1956</v>
      </c>
      <c r="AB135" s="9">
        <v>2376</v>
      </c>
      <c r="AC135" s="9">
        <v>2760</v>
      </c>
      <c r="AD135">
        <f t="shared" si="46"/>
        <v>3174</v>
      </c>
      <c r="AE135">
        <f t="shared" si="47"/>
        <v>3588</v>
      </c>
      <c r="AF135">
        <f t="shared" si="48"/>
        <v>4002</v>
      </c>
      <c r="AG135">
        <f t="shared" si="49"/>
        <v>4416</v>
      </c>
    </row>
    <row r="136" spans="1:33" x14ac:dyDescent="0.25">
      <c r="A136" s="8" t="s">
        <v>234</v>
      </c>
      <c r="B136" s="8" t="s">
        <v>198</v>
      </c>
      <c r="C136" s="8" t="s">
        <v>235</v>
      </c>
      <c r="D136" s="8" t="s">
        <v>1075</v>
      </c>
      <c r="E136" s="8" t="s">
        <v>1028</v>
      </c>
      <c r="F136" s="9">
        <v>950</v>
      </c>
      <c r="G136" s="9">
        <v>1050</v>
      </c>
      <c r="H136" s="9">
        <v>1380</v>
      </c>
      <c r="I136" s="9">
        <v>1660</v>
      </c>
      <c r="J136" s="9">
        <v>1860</v>
      </c>
      <c r="K136" s="7">
        <f t="shared" si="38"/>
        <v>2139</v>
      </c>
      <c r="L136" s="7">
        <f t="shared" si="39"/>
        <v>2418</v>
      </c>
      <c r="M136" s="7">
        <f t="shared" si="40"/>
        <v>2697</v>
      </c>
      <c r="N136" s="7">
        <f t="shared" si="41"/>
        <v>2976</v>
      </c>
      <c r="O136" s="9">
        <v>1140</v>
      </c>
      <c r="P136" s="9">
        <v>1260</v>
      </c>
      <c r="Q136" s="9">
        <v>1656</v>
      </c>
      <c r="R136" s="9">
        <v>1992</v>
      </c>
      <c r="S136" s="9">
        <v>2232</v>
      </c>
      <c r="T136" s="14">
        <f t="shared" si="42"/>
        <v>2566</v>
      </c>
      <c r="U136" s="14">
        <f t="shared" si="43"/>
        <v>2901</v>
      </c>
      <c r="V136" s="14">
        <f t="shared" si="44"/>
        <v>3236</v>
      </c>
      <c r="W136" s="14">
        <f t="shared" si="45"/>
        <v>3571</v>
      </c>
      <c r="X136" s="14"/>
      <c r="Y136" s="9">
        <v>1140</v>
      </c>
      <c r="Z136" s="9">
        <v>1284</v>
      </c>
      <c r="AA136" s="9">
        <v>1680</v>
      </c>
      <c r="AB136" s="9">
        <v>2040</v>
      </c>
      <c r="AC136" s="9">
        <v>2376</v>
      </c>
      <c r="AD136">
        <f t="shared" si="46"/>
        <v>2732</v>
      </c>
      <c r="AE136">
        <f t="shared" si="47"/>
        <v>3088</v>
      </c>
      <c r="AF136">
        <f t="shared" si="48"/>
        <v>3445</v>
      </c>
      <c r="AG136">
        <f t="shared" si="49"/>
        <v>3801</v>
      </c>
    </row>
    <row r="137" spans="1:33" x14ac:dyDescent="0.25">
      <c r="A137" s="8" t="s">
        <v>236</v>
      </c>
      <c r="B137" s="8" t="s">
        <v>198</v>
      </c>
      <c r="C137" s="8" t="s">
        <v>237</v>
      </c>
      <c r="D137" s="8" t="s">
        <v>1075</v>
      </c>
      <c r="E137" s="8" t="s">
        <v>1028</v>
      </c>
      <c r="F137" s="9">
        <v>1010</v>
      </c>
      <c r="G137" s="9">
        <v>1130</v>
      </c>
      <c r="H137" s="9">
        <v>1480</v>
      </c>
      <c r="I137" s="9">
        <v>1780</v>
      </c>
      <c r="J137" s="9">
        <v>1990</v>
      </c>
      <c r="K137" s="7">
        <f t="shared" si="38"/>
        <v>2288</v>
      </c>
      <c r="L137" s="7">
        <f t="shared" si="39"/>
        <v>2587</v>
      </c>
      <c r="M137" s="7">
        <f t="shared" si="40"/>
        <v>2885</v>
      </c>
      <c r="N137" s="7">
        <f t="shared" si="41"/>
        <v>3184</v>
      </c>
      <c r="O137" s="9">
        <v>1212</v>
      </c>
      <c r="P137" s="9">
        <v>1356</v>
      </c>
      <c r="Q137" s="9">
        <v>1776</v>
      </c>
      <c r="R137" s="9">
        <v>2136</v>
      </c>
      <c r="S137" s="9">
        <v>2388</v>
      </c>
      <c r="T137" s="14">
        <f t="shared" si="42"/>
        <v>2745</v>
      </c>
      <c r="U137" s="14">
        <f t="shared" si="43"/>
        <v>3104</v>
      </c>
      <c r="V137" s="14">
        <f t="shared" si="44"/>
        <v>3462</v>
      </c>
      <c r="W137" s="14">
        <f t="shared" si="45"/>
        <v>3820</v>
      </c>
      <c r="X137" s="14"/>
      <c r="Y137" s="9">
        <v>1044</v>
      </c>
      <c r="Z137" s="9">
        <v>1164</v>
      </c>
      <c r="AA137" s="9">
        <v>1536</v>
      </c>
      <c r="AB137" s="9">
        <v>1860</v>
      </c>
      <c r="AC137" s="9">
        <v>2172</v>
      </c>
      <c r="AD137">
        <f t="shared" si="46"/>
        <v>2497</v>
      </c>
      <c r="AE137">
        <f t="shared" si="47"/>
        <v>2823</v>
      </c>
      <c r="AF137">
        <f t="shared" si="48"/>
        <v>3149</v>
      </c>
      <c r="AG137">
        <f t="shared" si="49"/>
        <v>3475</v>
      </c>
    </row>
    <row r="138" spans="1:33" x14ac:dyDescent="0.25">
      <c r="A138" s="8" t="s">
        <v>238</v>
      </c>
      <c r="B138" s="8" t="s">
        <v>198</v>
      </c>
      <c r="C138" s="8" t="s">
        <v>239</v>
      </c>
      <c r="D138" s="8" t="s">
        <v>1075</v>
      </c>
      <c r="E138" s="8" t="s">
        <v>1028</v>
      </c>
      <c r="F138" s="9">
        <v>900</v>
      </c>
      <c r="G138" s="9">
        <v>1000</v>
      </c>
      <c r="H138" s="9">
        <v>1310</v>
      </c>
      <c r="I138" s="9">
        <v>1760</v>
      </c>
      <c r="J138" s="9">
        <v>2090</v>
      </c>
      <c r="K138" s="7">
        <f t="shared" si="38"/>
        <v>2403</v>
      </c>
      <c r="L138" s="7">
        <f t="shared" si="39"/>
        <v>2717</v>
      </c>
      <c r="M138" s="7">
        <f t="shared" si="40"/>
        <v>3030</v>
      </c>
      <c r="N138" s="7">
        <f t="shared" si="41"/>
        <v>3344</v>
      </c>
      <c r="O138" s="9">
        <v>1080</v>
      </c>
      <c r="P138" s="9">
        <v>1200</v>
      </c>
      <c r="Q138" s="9">
        <v>1572</v>
      </c>
      <c r="R138" s="9">
        <v>2112</v>
      </c>
      <c r="S138" s="9">
        <v>2508</v>
      </c>
      <c r="T138" s="14">
        <f t="shared" si="42"/>
        <v>2883</v>
      </c>
      <c r="U138" s="14">
        <f t="shared" si="43"/>
        <v>3260</v>
      </c>
      <c r="V138" s="14">
        <f t="shared" si="44"/>
        <v>3636</v>
      </c>
      <c r="W138" s="14">
        <f t="shared" si="45"/>
        <v>4012</v>
      </c>
      <c r="X138" s="14"/>
      <c r="Y138" s="9">
        <v>1044</v>
      </c>
      <c r="Z138" s="9">
        <v>1164</v>
      </c>
      <c r="AA138" s="9">
        <v>1536</v>
      </c>
      <c r="AB138" s="9">
        <v>1860</v>
      </c>
      <c r="AC138" s="9">
        <v>2172</v>
      </c>
      <c r="AD138">
        <f t="shared" si="46"/>
        <v>2497</v>
      </c>
      <c r="AE138">
        <f t="shared" si="47"/>
        <v>2823</v>
      </c>
      <c r="AF138">
        <f t="shared" si="48"/>
        <v>3149</v>
      </c>
      <c r="AG138">
        <f t="shared" si="49"/>
        <v>3475</v>
      </c>
    </row>
    <row r="139" spans="1:33" x14ac:dyDescent="0.25">
      <c r="A139" s="8" t="s">
        <v>240</v>
      </c>
      <c r="B139" s="8" t="s">
        <v>198</v>
      </c>
      <c r="C139" s="8" t="s">
        <v>241</v>
      </c>
      <c r="D139" s="8" t="s">
        <v>1075</v>
      </c>
      <c r="E139" s="8" t="s">
        <v>1028</v>
      </c>
      <c r="F139" s="9">
        <v>1060</v>
      </c>
      <c r="G139" s="9">
        <v>1170</v>
      </c>
      <c r="H139" s="9">
        <v>1540</v>
      </c>
      <c r="I139" s="9">
        <v>1860</v>
      </c>
      <c r="J139" s="9">
        <v>2160</v>
      </c>
      <c r="K139" s="7">
        <f t="shared" si="38"/>
        <v>2484</v>
      </c>
      <c r="L139" s="7">
        <f t="shared" si="39"/>
        <v>2808</v>
      </c>
      <c r="M139" s="7">
        <f t="shared" si="40"/>
        <v>3132</v>
      </c>
      <c r="N139" s="7">
        <f t="shared" si="41"/>
        <v>3456</v>
      </c>
      <c r="O139" s="9">
        <v>1272</v>
      </c>
      <c r="P139" s="9">
        <v>1404</v>
      </c>
      <c r="Q139" s="9">
        <v>1848</v>
      </c>
      <c r="R139" s="9">
        <v>2232</v>
      </c>
      <c r="S139" s="9">
        <v>2592</v>
      </c>
      <c r="T139" s="14">
        <f t="shared" si="42"/>
        <v>2980</v>
      </c>
      <c r="U139" s="14">
        <f t="shared" si="43"/>
        <v>3369</v>
      </c>
      <c r="V139" s="14">
        <f t="shared" si="44"/>
        <v>3758</v>
      </c>
      <c r="W139" s="14">
        <f t="shared" si="45"/>
        <v>4147</v>
      </c>
      <c r="X139" s="14"/>
      <c r="Y139" s="9">
        <v>1188</v>
      </c>
      <c r="Z139" s="9">
        <v>1380</v>
      </c>
      <c r="AA139" s="9">
        <v>1776</v>
      </c>
      <c r="AB139" s="9">
        <v>2196</v>
      </c>
      <c r="AC139" s="9">
        <v>2544</v>
      </c>
      <c r="AD139">
        <f t="shared" si="46"/>
        <v>2925</v>
      </c>
      <c r="AE139">
        <f t="shared" si="47"/>
        <v>3307</v>
      </c>
      <c r="AF139">
        <f t="shared" si="48"/>
        <v>3688</v>
      </c>
      <c r="AG139">
        <f t="shared" si="49"/>
        <v>4070</v>
      </c>
    </row>
    <row r="140" spans="1:33" x14ac:dyDescent="0.25">
      <c r="A140" s="8" t="s">
        <v>242</v>
      </c>
      <c r="B140" s="8" t="s">
        <v>198</v>
      </c>
      <c r="C140" s="8" t="s">
        <v>243</v>
      </c>
      <c r="D140" s="8" t="s">
        <v>1075</v>
      </c>
      <c r="E140" s="8" t="s">
        <v>1028</v>
      </c>
      <c r="F140" s="9">
        <v>970</v>
      </c>
      <c r="G140" s="9">
        <v>1070</v>
      </c>
      <c r="H140" s="9">
        <v>1410</v>
      </c>
      <c r="I140" s="9">
        <v>1700</v>
      </c>
      <c r="J140" s="9">
        <v>1900</v>
      </c>
      <c r="K140" s="7">
        <f t="shared" si="38"/>
        <v>2185</v>
      </c>
      <c r="L140" s="7">
        <f t="shared" si="39"/>
        <v>2470</v>
      </c>
      <c r="M140" s="7">
        <f t="shared" si="40"/>
        <v>2755</v>
      </c>
      <c r="N140" s="7">
        <f t="shared" si="41"/>
        <v>3040</v>
      </c>
      <c r="O140" s="9">
        <v>1164</v>
      </c>
      <c r="P140" s="9">
        <v>1284</v>
      </c>
      <c r="Q140" s="9">
        <v>1692</v>
      </c>
      <c r="R140" s="9">
        <v>2040</v>
      </c>
      <c r="S140" s="9">
        <v>2280</v>
      </c>
      <c r="T140" s="14">
        <f t="shared" si="42"/>
        <v>2622</v>
      </c>
      <c r="U140" s="14">
        <f t="shared" si="43"/>
        <v>2964</v>
      </c>
      <c r="V140" s="14">
        <f t="shared" si="44"/>
        <v>3306</v>
      </c>
      <c r="W140" s="14">
        <f t="shared" si="45"/>
        <v>3648</v>
      </c>
      <c r="X140" s="14"/>
      <c r="Y140" s="9">
        <v>1056</v>
      </c>
      <c r="Z140" s="9">
        <v>1188</v>
      </c>
      <c r="AA140" s="9">
        <v>1560</v>
      </c>
      <c r="AB140" s="9">
        <v>1896</v>
      </c>
      <c r="AC140" s="9">
        <v>2196</v>
      </c>
      <c r="AD140">
        <f t="shared" si="46"/>
        <v>2525</v>
      </c>
      <c r="AE140">
        <f t="shared" si="47"/>
        <v>2854</v>
      </c>
      <c r="AF140">
        <f t="shared" si="48"/>
        <v>3184</v>
      </c>
      <c r="AG140">
        <f t="shared" si="49"/>
        <v>3513</v>
      </c>
    </row>
    <row r="141" spans="1:33" x14ac:dyDescent="0.25">
      <c r="A141" s="8" t="s">
        <v>244</v>
      </c>
      <c r="B141" s="8" t="s">
        <v>198</v>
      </c>
      <c r="C141" s="8" t="s">
        <v>221</v>
      </c>
      <c r="D141" s="8" t="s">
        <v>1075</v>
      </c>
      <c r="E141" s="8" t="s">
        <v>1028</v>
      </c>
      <c r="F141" s="9">
        <v>1060</v>
      </c>
      <c r="G141" s="9">
        <v>1170</v>
      </c>
      <c r="H141" s="9">
        <v>1540</v>
      </c>
      <c r="I141" s="9">
        <v>1860</v>
      </c>
      <c r="J141" s="9">
        <v>2070</v>
      </c>
      <c r="K141" s="7">
        <f t="shared" si="38"/>
        <v>2380</v>
      </c>
      <c r="L141" s="7">
        <f t="shared" si="39"/>
        <v>2691</v>
      </c>
      <c r="M141" s="7">
        <f t="shared" si="40"/>
        <v>3001</v>
      </c>
      <c r="N141" s="7">
        <f t="shared" si="41"/>
        <v>3312</v>
      </c>
      <c r="O141" s="9">
        <v>1272</v>
      </c>
      <c r="P141" s="9">
        <v>1404</v>
      </c>
      <c r="Q141" s="9">
        <v>1848</v>
      </c>
      <c r="R141" s="9">
        <v>2232</v>
      </c>
      <c r="S141" s="9">
        <v>2484</v>
      </c>
      <c r="T141" s="14">
        <f t="shared" si="42"/>
        <v>2856</v>
      </c>
      <c r="U141" s="14">
        <f t="shared" si="43"/>
        <v>3229</v>
      </c>
      <c r="V141" s="14">
        <f t="shared" si="44"/>
        <v>3601</v>
      </c>
      <c r="W141" s="14">
        <f t="shared" si="45"/>
        <v>3974</v>
      </c>
      <c r="X141" s="14"/>
      <c r="Y141" s="9">
        <v>1128</v>
      </c>
      <c r="Z141" s="9">
        <v>1272</v>
      </c>
      <c r="AA141" s="9">
        <v>1668</v>
      </c>
      <c r="AB141" s="9">
        <v>2028</v>
      </c>
      <c r="AC141" s="9">
        <v>2352</v>
      </c>
      <c r="AD141">
        <f t="shared" si="46"/>
        <v>2704</v>
      </c>
      <c r="AE141">
        <f t="shared" si="47"/>
        <v>3057</v>
      </c>
      <c r="AF141">
        <f t="shared" si="48"/>
        <v>3410</v>
      </c>
      <c r="AG141">
        <f t="shared" si="49"/>
        <v>3763</v>
      </c>
    </row>
    <row r="142" spans="1:33" x14ac:dyDescent="0.25">
      <c r="A142" s="8" t="s">
        <v>245</v>
      </c>
      <c r="B142" s="8" t="s">
        <v>198</v>
      </c>
      <c r="C142" s="8" t="s">
        <v>246</v>
      </c>
      <c r="D142" s="8" t="s">
        <v>1075</v>
      </c>
      <c r="E142" s="8" t="s">
        <v>1028</v>
      </c>
      <c r="F142" s="9">
        <v>1430</v>
      </c>
      <c r="G142" s="9">
        <v>1590</v>
      </c>
      <c r="H142" s="9">
        <v>2080</v>
      </c>
      <c r="I142" s="9">
        <v>2510</v>
      </c>
      <c r="J142" s="9">
        <v>2800</v>
      </c>
      <c r="K142" s="7">
        <f t="shared" si="38"/>
        <v>3220</v>
      </c>
      <c r="L142" s="7">
        <f t="shared" si="39"/>
        <v>3640</v>
      </c>
      <c r="M142" s="7">
        <f t="shared" si="40"/>
        <v>4060</v>
      </c>
      <c r="N142" s="7">
        <f t="shared" si="41"/>
        <v>4480</v>
      </c>
      <c r="O142" s="9">
        <v>1716</v>
      </c>
      <c r="P142" s="9">
        <v>1908</v>
      </c>
      <c r="Q142" s="9">
        <v>2496</v>
      </c>
      <c r="R142" s="9">
        <v>3012</v>
      </c>
      <c r="S142" s="9">
        <v>3360</v>
      </c>
      <c r="T142" s="14">
        <f t="shared" si="42"/>
        <v>3864</v>
      </c>
      <c r="U142" s="14">
        <f t="shared" si="43"/>
        <v>4368</v>
      </c>
      <c r="V142" s="14">
        <f t="shared" si="44"/>
        <v>4872</v>
      </c>
      <c r="W142" s="14">
        <f t="shared" si="45"/>
        <v>5376</v>
      </c>
      <c r="X142" s="14"/>
      <c r="Y142" s="9">
        <v>1620</v>
      </c>
      <c r="Z142" s="9">
        <v>1812</v>
      </c>
      <c r="AA142" s="9">
        <v>2388</v>
      </c>
      <c r="AB142" s="9">
        <v>2904</v>
      </c>
      <c r="AC142" s="9">
        <v>3372</v>
      </c>
      <c r="AD142">
        <f t="shared" si="46"/>
        <v>3877</v>
      </c>
      <c r="AE142">
        <f t="shared" si="47"/>
        <v>4383</v>
      </c>
      <c r="AF142">
        <f t="shared" si="48"/>
        <v>4889</v>
      </c>
      <c r="AG142">
        <f t="shared" si="49"/>
        <v>5395</v>
      </c>
    </row>
    <row r="143" spans="1:33" x14ac:dyDescent="0.25">
      <c r="A143" s="8" t="s">
        <v>247</v>
      </c>
      <c r="B143" s="8" t="s">
        <v>198</v>
      </c>
      <c r="C143" s="8" t="s">
        <v>227</v>
      </c>
      <c r="D143" s="8" t="s">
        <v>1075</v>
      </c>
      <c r="E143" s="8" t="s">
        <v>1028</v>
      </c>
      <c r="F143" s="9">
        <v>1000</v>
      </c>
      <c r="G143" s="9">
        <v>1110</v>
      </c>
      <c r="H143" s="9">
        <v>1460</v>
      </c>
      <c r="I143" s="9">
        <v>1760</v>
      </c>
      <c r="J143" s="9">
        <v>1960</v>
      </c>
      <c r="K143" s="7">
        <f t="shared" si="38"/>
        <v>2254</v>
      </c>
      <c r="L143" s="7">
        <f t="shared" si="39"/>
        <v>2548</v>
      </c>
      <c r="M143" s="7">
        <f t="shared" si="40"/>
        <v>2842</v>
      </c>
      <c r="N143" s="7">
        <f t="shared" si="41"/>
        <v>3136</v>
      </c>
      <c r="O143" s="9">
        <v>1200</v>
      </c>
      <c r="P143" s="9">
        <v>1332</v>
      </c>
      <c r="Q143" s="9">
        <v>1752</v>
      </c>
      <c r="R143" s="9">
        <v>2112</v>
      </c>
      <c r="S143" s="9">
        <v>2352</v>
      </c>
      <c r="T143" s="14">
        <f t="shared" si="42"/>
        <v>2704</v>
      </c>
      <c r="U143" s="14">
        <f t="shared" si="43"/>
        <v>3057</v>
      </c>
      <c r="V143" s="14">
        <f t="shared" si="44"/>
        <v>3410</v>
      </c>
      <c r="W143" s="14">
        <f t="shared" si="45"/>
        <v>3763</v>
      </c>
      <c r="X143" s="14"/>
      <c r="Y143" s="9">
        <v>1104</v>
      </c>
      <c r="Z143" s="9">
        <v>1236</v>
      </c>
      <c r="AA143" s="9">
        <v>1620</v>
      </c>
      <c r="AB143" s="9">
        <v>1968</v>
      </c>
      <c r="AC143" s="9">
        <v>2292</v>
      </c>
      <c r="AD143">
        <f t="shared" si="46"/>
        <v>2635</v>
      </c>
      <c r="AE143">
        <f t="shared" si="47"/>
        <v>2979</v>
      </c>
      <c r="AF143">
        <f t="shared" si="48"/>
        <v>3323</v>
      </c>
      <c r="AG143">
        <f t="shared" si="49"/>
        <v>3667</v>
      </c>
    </row>
    <row r="144" spans="1:33" x14ac:dyDescent="0.25">
      <c r="A144" s="8" t="s">
        <v>248</v>
      </c>
      <c r="B144" s="8" t="s">
        <v>198</v>
      </c>
      <c r="C144" s="8" t="s">
        <v>249</v>
      </c>
      <c r="D144" s="8" t="s">
        <v>1075</v>
      </c>
      <c r="E144" s="8" t="s">
        <v>1028</v>
      </c>
      <c r="F144" s="9">
        <v>940</v>
      </c>
      <c r="G144" s="9">
        <v>1050</v>
      </c>
      <c r="H144" s="9">
        <v>1370</v>
      </c>
      <c r="I144" s="9">
        <v>1710</v>
      </c>
      <c r="J144" s="9">
        <v>1880</v>
      </c>
      <c r="K144" s="7">
        <f t="shared" si="38"/>
        <v>2162</v>
      </c>
      <c r="L144" s="7">
        <f t="shared" si="39"/>
        <v>2444</v>
      </c>
      <c r="M144" s="7">
        <f t="shared" si="40"/>
        <v>2726</v>
      </c>
      <c r="N144" s="7">
        <f t="shared" si="41"/>
        <v>3008</v>
      </c>
      <c r="O144" s="9">
        <v>1128</v>
      </c>
      <c r="P144" s="9">
        <v>1260</v>
      </c>
      <c r="Q144" s="9">
        <v>1644</v>
      </c>
      <c r="R144" s="9">
        <v>2052</v>
      </c>
      <c r="S144" s="9">
        <v>2256</v>
      </c>
      <c r="T144" s="14">
        <f t="shared" si="42"/>
        <v>2594</v>
      </c>
      <c r="U144" s="14">
        <f t="shared" si="43"/>
        <v>2932</v>
      </c>
      <c r="V144" s="14">
        <f t="shared" si="44"/>
        <v>3271</v>
      </c>
      <c r="W144" s="14">
        <f t="shared" si="45"/>
        <v>3609</v>
      </c>
      <c r="X144" s="14"/>
      <c r="Y144" s="9">
        <v>1032</v>
      </c>
      <c r="Z144" s="9">
        <v>1152</v>
      </c>
      <c r="AA144" s="9">
        <v>1512</v>
      </c>
      <c r="AB144" s="9">
        <v>1836</v>
      </c>
      <c r="AC144" s="9">
        <v>2136</v>
      </c>
      <c r="AD144">
        <f t="shared" si="46"/>
        <v>2456</v>
      </c>
      <c r="AE144">
        <f t="shared" si="47"/>
        <v>2776</v>
      </c>
      <c r="AF144">
        <f t="shared" si="48"/>
        <v>3097</v>
      </c>
      <c r="AG144">
        <f t="shared" si="49"/>
        <v>3417</v>
      </c>
    </row>
    <row r="145" spans="1:33" x14ac:dyDescent="0.25">
      <c r="A145" s="8" t="s">
        <v>250</v>
      </c>
      <c r="B145" s="8" t="s">
        <v>198</v>
      </c>
      <c r="C145" s="8" t="s">
        <v>251</v>
      </c>
      <c r="D145" s="8" t="s">
        <v>1075</v>
      </c>
      <c r="E145" s="8" t="s">
        <v>1028</v>
      </c>
      <c r="F145" s="9">
        <v>1090</v>
      </c>
      <c r="G145" s="9">
        <v>1210</v>
      </c>
      <c r="H145" s="9">
        <v>1590</v>
      </c>
      <c r="I145" s="9">
        <v>1910</v>
      </c>
      <c r="J145" s="9">
        <v>2130</v>
      </c>
      <c r="K145" s="7">
        <f t="shared" si="38"/>
        <v>2449</v>
      </c>
      <c r="L145" s="7">
        <f t="shared" si="39"/>
        <v>2769</v>
      </c>
      <c r="M145" s="7">
        <f t="shared" si="40"/>
        <v>3088</v>
      </c>
      <c r="N145" s="7">
        <f t="shared" si="41"/>
        <v>3408</v>
      </c>
      <c r="O145" s="9">
        <v>1308</v>
      </c>
      <c r="P145" s="9">
        <v>1452</v>
      </c>
      <c r="Q145" s="9">
        <v>1908</v>
      </c>
      <c r="R145" s="9">
        <v>2292</v>
      </c>
      <c r="S145" s="9">
        <v>2556</v>
      </c>
      <c r="T145" s="14">
        <f t="shared" si="42"/>
        <v>2938</v>
      </c>
      <c r="U145" s="14">
        <f t="shared" si="43"/>
        <v>3322</v>
      </c>
      <c r="V145" s="14">
        <f t="shared" si="44"/>
        <v>3705</v>
      </c>
      <c r="W145" s="14">
        <f t="shared" si="45"/>
        <v>4089</v>
      </c>
      <c r="X145" s="14"/>
      <c r="Y145" s="9">
        <v>1188</v>
      </c>
      <c r="Z145" s="9">
        <v>1332</v>
      </c>
      <c r="AA145" s="9">
        <v>1740</v>
      </c>
      <c r="AB145" s="9">
        <v>2112</v>
      </c>
      <c r="AC145" s="9">
        <v>2460</v>
      </c>
      <c r="AD145">
        <f t="shared" si="46"/>
        <v>2829</v>
      </c>
      <c r="AE145">
        <f t="shared" si="47"/>
        <v>3198</v>
      </c>
      <c r="AF145">
        <f t="shared" si="48"/>
        <v>3567</v>
      </c>
      <c r="AG145">
        <f t="shared" si="49"/>
        <v>3936</v>
      </c>
    </row>
    <row r="146" spans="1:33" x14ac:dyDescent="0.25">
      <c r="A146" s="8" t="s">
        <v>252</v>
      </c>
      <c r="B146" s="8" t="s">
        <v>198</v>
      </c>
      <c r="C146" s="8" t="s">
        <v>251</v>
      </c>
      <c r="D146" s="8" t="s">
        <v>1075</v>
      </c>
      <c r="E146" s="8" t="s">
        <v>1028</v>
      </c>
      <c r="F146" s="9">
        <v>1070</v>
      </c>
      <c r="G146" s="9">
        <v>1190</v>
      </c>
      <c r="H146" s="9">
        <v>1560</v>
      </c>
      <c r="I146" s="9">
        <v>1880</v>
      </c>
      <c r="J146" s="9">
        <v>2100</v>
      </c>
      <c r="K146" s="7">
        <f t="shared" si="38"/>
        <v>2415</v>
      </c>
      <c r="L146" s="7">
        <f t="shared" si="39"/>
        <v>2730</v>
      </c>
      <c r="M146" s="7">
        <f t="shared" si="40"/>
        <v>3045</v>
      </c>
      <c r="N146" s="7">
        <f t="shared" si="41"/>
        <v>3360</v>
      </c>
      <c r="O146" s="9">
        <v>1284</v>
      </c>
      <c r="P146" s="9">
        <v>1428</v>
      </c>
      <c r="Q146" s="9">
        <v>1872</v>
      </c>
      <c r="R146" s="9">
        <v>2256</v>
      </c>
      <c r="S146" s="9">
        <v>2520</v>
      </c>
      <c r="T146" s="14">
        <f t="shared" si="42"/>
        <v>2898</v>
      </c>
      <c r="U146" s="14">
        <f t="shared" si="43"/>
        <v>3276</v>
      </c>
      <c r="V146" s="14">
        <f t="shared" si="44"/>
        <v>3654</v>
      </c>
      <c r="W146" s="14">
        <f t="shared" si="45"/>
        <v>4032</v>
      </c>
      <c r="X146" s="14"/>
      <c r="Y146" s="9">
        <v>1176</v>
      </c>
      <c r="Z146" s="9">
        <v>1320</v>
      </c>
      <c r="AA146" s="9">
        <v>1740</v>
      </c>
      <c r="AB146" s="9">
        <v>2112</v>
      </c>
      <c r="AC146" s="9">
        <v>2460</v>
      </c>
      <c r="AD146">
        <f t="shared" si="46"/>
        <v>2829</v>
      </c>
      <c r="AE146">
        <f t="shared" si="47"/>
        <v>3198</v>
      </c>
      <c r="AF146">
        <f t="shared" si="48"/>
        <v>3567</v>
      </c>
      <c r="AG146">
        <f t="shared" si="49"/>
        <v>3936</v>
      </c>
    </row>
    <row r="147" spans="1:33" x14ac:dyDescent="0.25">
      <c r="A147" s="8" t="s">
        <v>253</v>
      </c>
      <c r="B147" s="8" t="s">
        <v>254</v>
      </c>
      <c r="C147" s="8" t="s">
        <v>255</v>
      </c>
      <c r="D147" s="8" t="s">
        <v>256</v>
      </c>
      <c r="E147" s="8" t="s">
        <v>1028</v>
      </c>
      <c r="F147" s="9">
        <v>1770</v>
      </c>
      <c r="G147" s="9">
        <v>1970</v>
      </c>
      <c r="H147" s="9">
        <v>2580</v>
      </c>
      <c r="I147" s="9">
        <v>3110</v>
      </c>
      <c r="J147" s="9">
        <v>3420</v>
      </c>
      <c r="K147" s="7">
        <f t="shared" si="38"/>
        <v>3933</v>
      </c>
      <c r="L147" s="7">
        <f t="shared" si="39"/>
        <v>4446</v>
      </c>
      <c r="M147" s="7">
        <f t="shared" si="40"/>
        <v>4959</v>
      </c>
      <c r="N147" s="7">
        <f t="shared" si="41"/>
        <v>5472</v>
      </c>
      <c r="O147" s="9">
        <v>2124</v>
      </c>
      <c r="P147" s="9">
        <v>2364</v>
      </c>
      <c r="Q147" s="9">
        <v>3096</v>
      </c>
      <c r="R147" s="9">
        <v>3732</v>
      </c>
      <c r="S147" s="9">
        <v>4104</v>
      </c>
      <c r="T147" s="14">
        <f t="shared" si="42"/>
        <v>4719</v>
      </c>
      <c r="U147" s="14">
        <f t="shared" si="43"/>
        <v>5335</v>
      </c>
      <c r="V147" s="14">
        <f t="shared" si="44"/>
        <v>5950</v>
      </c>
      <c r="W147" s="14">
        <f t="shared" si="45"/>
        <v>6566</v>
      </c>
      <c r="X147" s="14"/>
      <c r="Y147" s="9">
        <v>2052</v>
      </c>
      <c r="Z147" s="9">
        <v>2352</v>
      </c>
      <c r="AA147" s="9">
        <v>3036</v>
      </c>
      <c r="AB147" s="9">
        <v>3684</v>
      </c>
      <c r="AC147" s="9">
        <v>4044</v>
      </c>
      <c r="AD147">
        <f t="shared" si="46"/>
        <v>4650</v>
      </c>
      <c r="AE147">
        <f t="shared" si="47"/>
        <v>5257</v>
      </c>
      <c r="AF147">
        <f t="shared" si="48"/>
        <v>5863</v>
      </c>
      <c r="AG147">
        <f t="shared" si="49"/>
        <v>6470</v>
      </c>
    </row>
    <row r="148" spans="1:33" x14ac:dyDescent="0.25">
      <c r="A148" s="8" t="s">
        <v>257</v>
      </c>
      <c r="B148" s="8" t="s">
        <v>254</v>
      </c>
      <c r="C148" s="8" t="s">
        <v>258</v>
      </c>
      <c r="D148" s="8" t="s">
        <v>256</v>
      </c>
      <c r="E148" s="8" t="s">
        <v>1028</v>
      </c>
      <c r="F148" s="9">
        <v>1300</v>
      </c>
      <c r="G148" s="9">
        <v>1450</v>
      </c>
      <c r="H148" s="9">
        <v>1900</v>
      </c>
      <c r="I148" s="9">
        <v>2290</v>
      </c>
      <c r="J148" s="9">
        <v>2520</v>
      </c>
      <c r="K148" s="7">
        <f t="shared" si="38"/>
        <v>2898</v>
      </c>
      <c r="L148" s="7">
        <f t="shared" si="39"/>
        <v>3276</v>
      </c>
      <c r="M148" s="7">
        <f t="shared" si="40"/>
        <v>3654</v>
      </c>
      <c r="N148" s="7">
        <f t="shared" si="41"/>
        <v>4032</v>
      </c>
      <c r="O148" s="9">
        <v>1560</v>
      </c>
      <c r="P148" s="9">
        <v>1740</v>
      </c>
      <c r="Q148" s="9">
        <v>2280</v>
      </c>
      <c r="R148" s="9">
        <v>2748</v>
      </c>
      <c r="S148" s="9">
        <v>3024</v>
      </c>
      <c r="T148" s="14">
        <f t="shared" si="42"/>
        <v>3477</v>
      </c>
      <c r="U148" s="14">
        <f t="shared" si="43"/>
        <v>3931</v>
      </c>
      <c r="V148" s="14">
        <f t="shared" si="44"/>
        <v>4384</v>
      </c>
      <c r="W148" s="14">
        <f t="shared" si="45"/>
        <v>4838</v>
      </c>
      <c r="X148" s="14"/>
      <c r="Y148" s="9">
        <v>1524</v>
      </c>
      <c r="Z148" s="9">
        <v>1740</v>
      </c>
      <c r="AA148" s="9">
        <v>2256</v>
      </c>
      <c r="AB148" s="9">
        <v>2736</v>
      </c>
      <c r="AC148" s="9">
        <v>3000</v>
      </c>
      <c r="AD148">
        <f t="shared" si="46"/>
        <v>3450</v>
      </c>
      <c r="AE148">
        <f t="shared" si="47"/>
        <v>3900</v>
      </c>
      <c r="AF148">
        <f t="shared" si="48"/>
        <v>4350</v>
      </c>
      <c r="AG148">
        <f t="shared" si="49"/>
        <v>4800</v>
      </c>
    </row>
    <row r="149" spans="1:33" x14ac:dyDescent="0.25">
      <c r="A149" s="8" t="s">
        <v>259</v>
      </c>
      <c r="B149" s="8" t="s">
        <v>254</v>
      </c>
      <c r="C149" s="8" t="s">
        <v>258</v>
      </c>
      <c r="D149" s="8" t="s">
        <v>256</v>
      </c>
      <c r="E149" s="8" t="s">
        <v>1028</v>
      </c>
      <c r="F149" s="9">
        <v>1410</v>
      </c>
      <c r="G149" s="9">
        <v>1560</v>
      </c>
      <c r="H149" s="9">
        <v>2050</v>
      </c>
      <c r="I149" s="9">
        <v>2470</v>
      </c>
      <c r="J149" s="9">
        <v>2720</v>
      </c>
      <c r="K149" s="7">
        <f t="shared" si="38"/>
        <v>3128</v>
      </c>
      <c r="L149" s="7">
        <f t="shared" si="39"/>
        <v>3536</v>
      </c>
      <c r="M149" s="7">
        <f t="shared" si="40"/>
        <v>3944</v>
      </c>
      <c r="N149" s="7">
        <f t="shared" si="41"/>
        <v>4352</v>
      </c>
      <c r="O149" s="9">
        <v>1692</v>
      </c>
      <c r="P149" s="9">
        <v>1872</v>
      </c>
      <c r="Q149" s="9">
        <v>2460</v>
      </c>
      <c r="R149" s="9">
        <v>2964</v>
      </c>
      <c r="S149" s="9">
        <v>3264</v>
      </c>
      <c r="T149" s="14">
        <f t="shared" si="42"/>
        <v>3753</v>
      </c>
      <c r="U149" s="14">
        <f t="shared" si="43"/>
        <v>4243</v>
      </c>
      <c r="V149" s="14">
        <f t="shared" si="44"/>
        <v>4732</v>
      </c>
      <c r="W149" s="14">
        <f t="shared" si="45"/>
        <v>5222</v>
      </c>
      <c r="X149" s="14"/>
      <c r="Y149" s="9">
        <v>1632</v>
      </c>
      <c r="Z149" s="9">
        <v>1860</v>
      </c>
      <c r="AA149" s="9">
        <v>2400</v>
      </c>
      <c r="AB149" s="9">
        <v>2916</v>
      </c>
      <c r="AC149" s="9">
        <v>3192</v>
      </c>
      <c r="AD149">
        <f t="shared" si="46"/>
        <v>3670</v>
      </c>
      <c r="AE149">
        <f t="shared" si="47"/>
        <v>4149</v>
      </c>
      <c r="AF149">
        <f t="shared" si="48"/>
        <v>4628</v>
      </c>
      <c r="AG149">
        <f t="shared" si="49"/>
        <v>5107</v>
      </c>
    </row>
    <row r="150" spans="1:33" x14ac:dyDescent="0.25">
      <c r="A150" s="8" t="s">
        <v>260</v>
      </c>
      <c r="B150" s="8" t="s">
        <v>254</v>
      </c>
      <c r="C150" s="8" t="s">
        <v>258</v>
      </c>
      <c r="D150" s="8" t="s">
        <v>256</v>
      </c>
      <c r="E150" s="8" t="s">
        <v>1028</v>
      </c>
      <c r="F150" s="9">
        <v>1320</v>
      </c>
      <c r="G150" s="9">
        <v>1470</v>
      </c>
      <c r="H150" s="9">
        <v>1930</v>
      </c>
      <c r="I150" s="9">
        <v>2330</v>
      </c>
      <c r="J150" s="9">
        <v>2560</v>
      </c>
      <c r="K150" s="7">
        <f t="shared" si="38"/>
        <v>2944</v>
      </c>
      <c r="L150" s="7">
        <f t="shared" si="39"/>
        <v>3328</v>
      </c>
      <c r="M150" s="7">
        <f t="shared" si="40"/>
        <v>3712</v>
      </c>
      <c r="N150" s="7">
        <f t="shared" si="41"/>
        <v>4096</v>
      </c>
      <c r="O150" s="9">
        <v>1584</v>
      </c>
      <c r="P150" s="9">
        <v>1764</v>
      </c>
      <c r="Q150" s="9">
        <v>2316</v>
      </c>
      <c r="R150" s="9">
        <v>2796</v>
      </c>
      <c r="S150" s="9">
        <v>3072</v>
      </c>
      <c r="T150" s="14">
        <f t="shared" si="42"/>
        <v>3532</v>
      </c>
      <c r="U150" s="14">
        <f t="shared" si="43"/>
        <v>3993</v>
      </c>
      <c r="V150" s="14">
        <f t="shared" si="44"/>
        <v>4454</v>
      </c>
      <c r="W150" s="14">
        <f t="shared" si="45"/>
        <v>4915</v>
      </c>
      <c r="X150" s="14"/>
      <c r="Y150" s="9">
        <v>1536</v>
      </c>
      <c r="Z150" s="9">
        <v>1752</v>
      </c>
      <c r="AA150" s="9">
        <v>2268</v>
      </c>
      <c r="AB150" s="9">
        <v>2760</v>
      </c>
      <c r="AC150" s="9">
        <v>3024</v>
      </c>
      <c r="AD150">
        <f t="shared" si="46"/>
        <v>3477</v>
      </c>
      <c r="AE150">
        <f t="shared" si="47"/>
        <v>3931</v>
      </c>
      <c r="AF150">
        <f t="shared" si="48"/>
        <v>4384</v>
      </c>
      <c r="AG150">
        <f t="shared" si="49"/>
        <v>4838</v>
      </c>
    </row>
    <row r="151" spans="1:33" x14ac:dyDescent="0.25">
      <c r="A151" s="8" t="s">
        <v>261</v>
      </c>
      <c r="B151" s="8" t="s">
        <v>254</v>
      </c>
      <c r="C151" s="8" t="s">
        <v>262</v>
      </c>
      <c r="D151" s="8" t="s">
        <v>256</v>
      </c>
      <c r="E151" s="8" t="s">
        <v>1028</v>
      </c>
      <c r="F151" s="9">
        <v>2000</v>
      </c>
      <c r="G151" s="9">
        <v>2140</v>
      </c>
      <c r="H151" s="9">
        <v>2700</v>
      </c>
      <c r="I151" s="9">
        <v>3250</v>
      </c>
      <c r="J151" s="9">
        <v>3580</v>
      </c>
      <c r="K151" s="7">
        <f t="shared" si="38"/>
        <v>4117</v>
      </c>
      <c r="L151" s="7">
        <f t="shared" si="39"/>
        <v>4654</v>
      </c>
      <c r="M151" s="7">
        <f t="shared" si="40"/>
        <v>5191</v>
      </c>
      <c r="N151" s="7">
        <f t="shared" si="41"/>
        <v>5728</v>
      </c>
      <c r="O151" s="9">
        <v>2400</v>
      </c>
      <c r="P151" s="9">
        <v>2568</v>
      </c>
      <c r="Q151" s="9">
        <v>3240</v>
      </c>
      <c r="R151" s="9">
        <v>3900</v>
      </c>
      <c r="S151" s="9">
        <v>4296</v>
      </c>
      <c r="T151" s="14">
        <f t="shared" si="42"/>
        <v>4940</v>
      </c>
      <c r="U151" s="14">
        <f t="shared" si="43"/>
        <v>5584</v>
      </c>
      <c r="V151" s="14">
        <f t="shared" si="44"/>
        <v>6229</v>
      </c>
      <c r="W151" s="14">
        <f t="shared" si="45"/>
        <v>6873</v>
      </c>
      <c r="X151" s="14"/>
      <c r="Y151" s="9">
        <v>2196</v>
      </c>
      <c r="Z151" s="9">
        <v>2496</v>
      </c>
      <c r="AA151" s="9">
        <v>3228</v>
      </c>
      <c r="AB151" s="9">
        <v>3924</v>
      </c>
      <c r="AC151" s="9">
        <v>4296</v>
      </c>
      <c r="AD151">
        <f t="shared" si="46"/>
        <v>4940</v>
      </c>
      <c r="AE151">
        <f t="shared" si="47"/>
        <v>5584</v>
      </c>
      <c r="AF151">
        <f t="shared" si="48"/>
        <v>6229</v>
      </c>
      <c r="AG151">
        <f t="shared" si="49"/>
        <v>6873</v>
      </c>
    </row>
    <row r="152" spans="1:33" x14ac:dyDescent="0.25">
      <c r="A152" s="8" t="s">
        <v>263</v>
      </c>
      <c r="B152" s="8" t="s">
        <v>254</v>
      </c>
      <c r="C152" s="8" t="s">
        <v>264</v>
      </c>
      <c r="D152" s="8" t="s">
        <v>256</v>
      </c>
      <c r="E152" s="8" t="s">
        <v>1028</v>
      </c>
      <c r="F152" s="9">
        <v>1340</v>
      </c>
      <c r="G152" s="9">
        <v>1490</v>
      </c>
      <c r="H152" s="9">
        <v>1950</v>
      </c>
      <c r="I152" s="9">
        <v>2350</v>
      </c>
      <c r="J152" s="9">
        <v>2590</v>
      </c>
      <c r="K152" s="7">
        <f t="shared" si="38"/>
        <v>2978</v>
      </c>
      <c r="L152" s="7">
        <f t="shared" si="39"/>
        <v>3367</v>
      </c>
      <c r="M152" s="7">
        <f t="shared" si="40"/>
        <v>3755</v>
      </c>
      <c r="N152" s="7">
        <f t="shared" si="41"/>
        <v>4144</v>
      </c>
      <c r="O152" s="9">
        <v>1608</v>
      </c>
      <c r="P152" s="9">
        <v>1788</v>
      </c>
      <c r="Q152" s="9">
        <v>2340</v>
      </c>
      <c r="R152" s="9">
        <v>2820</v>
      </c>
      <c r="S152" s="9">
        <v>3108</v>
      </c>
      <c r="T152" s="14">
        <f t="shared" si="42"/>
        <v>3573</v>
      </c>
      <c r="U152" s="14">
        <f t="shared" si="43"/>
        <v>4040</v>
      </c>
      <c r="V152" s="14">
        <f t="shared" si="44"/>
        <v>4506</v>
      </c>
      <c r="W152" s="14">
        <f t="shared" si="45"/>
        <v>4972</v>
      </c>
      <c r="X152" s="14"/>
      <c r="Y152" s="9">
        <v>1608</v>
      </c>
      <c r="Z152" s="9">
        <v>1836</v>
      </c>
      <c r="AA152" s="9">
        <v>2376</v>
      </c>
      <c r="AB152" s="9">
        <v>2892</v>
      </c>
      <c r="AC152" s="9">
        <v>3168</v>
      </c>
      <c r="AD152">
        <f t="shared" si="46"/>
        <v>3643</v>
      </c>
      <c r="AE152">
        <f t="shared" si="47"/>
        <v>4118</v>
      </c>
      <c r="AF152">
        <f t="shared" si="48"/>
        <v>4593</v>
      </c>
      <c r="AG152">
        <f t="shared" si="49"/>
        <v>5068</v>
      </c>
    </row>
    <row r="153" spans="1:33" x14ac:dyDescent="0.25">
      <c r="A153" s="8" t="s">
        <v>265</v>
      </c>
      <c r="B153" s="8" t="s">
        <v>254</v>
      </c>
      <c r="C153" s="8" t="s">
        <v>258</v>
      </c>
      <c r="D153" s="8" t="s">
        <v>256</v>
      </c>
      <c r="E153" s="8" t="s">
        <v>1028</v>
      </c>
      <c r="F153" s="9">
        <v>1280</v>
      </c>
      <c r="G153" s="9">
        <v>1420</v>
      </c>
      <c r="H153" s="9">
        <v>1860</v>
      </c>
      <c r="I153" s="9">
        <v>2240</v>
      </c>
      <c r="J153" s="9">
        <v>2470</v>
      </c>
      <c r="K153" s="7">
        <f t="shared" si="38"/>
        <v>2840</v>
      </c>
      <c r="L153" s="7">
        <f t="shared" si="39"/>
        <v>3211</v>
      </c>
      <c r="M153" s="7">
        <f t="shared" si="40"/>
        <v>3581</v>
      </c>
      <c r="N153" s="7">
        <f t="shared" si="41"/>
        <v>3952</v>
      </c>
      <c r="O153" s="9">
        <v>1536</v>
      </c>
      <c r="P153" s="9">
        <v>1704</v>
      </c>
      <c r="Q153" s="9">
        <v>2232</v>
      </c>
      <c r="R153" s="9">
        <v>2688</v>
      </c>
      <c r="S153" s="9">
        <v>2964</v>
      </c>
      <c r="T153" s="14">
        <f t="shared" si="42"/>
        <v>3408</v>
      </c>
      <c r="U153" s="14">
        <f t="shared" si="43"/>
        <v>3853</v>
      </c>
      <c r="V153" s="14">
        <f t="shared" si="44"/>
        <v>4297</v>
      </c>
      <c r="W153" s="14">
        <f t="shared" si="45"/>
        <v>4742</v>
      </c>
      <c r="X153" s="14"/>
      <c r="Y153" s="9">
        <v>1512</v>
      </c>
      <c r="Z153" s="9">
        <v>1728</v>
      </c>
      <c r="AA153" s="9">
        <v>2232</v>
      </c>
      <c r="AB153" s="9">
        <v>2712</v>
      </c>
      <c r="AC153" s="9">
        <v>2976</v>
      </c>
      <c r="AD153">
        <f t="shared" si="46"/>
        <v>3422</v>
      </c>
      <c r="AE153">
        <f t="shared" si="47"/>
        <v>3868</v>
      </c>
      <c r="AF153">
        <f t="shared" si="48"/>
        <v>4315</v>
      </c>
      <c r="AG153">
        <f t="shared" si="49"/>
        <v>4761</v>
      </c>
    </row>
    <row r="154" spans="1:33" x14ac:dyDescent="0.25">
      <c r="A154" s="8" t="s">
        <v>266</v>
      </c>
      <c r="B154" s="8" t="s">
        <v>254</v>
      </c>
      <c r="C154" s="8" t="s">
        <v>267</v>
      </c>
      <c r="D154" s="8" t="s">
        <v>256</v>
      </c>
      <c r="E154" s="8" t="s">
        <v>1028</v>
      </c>
      <c r="F154" s="9">
        <v>1190</v>
      </c>
      <c r="G154" s="9">
        <v>1340</v>
      </c>
      <c r="H154" s="9">
        <v>1740</v>
      </c>
      <c r="I154" s="9">
        <v>2100</v>
      </c>
      <c r="J154" s="9">
        <v>2310</v>
      </c>
      <c r="K154" s="7">
        <f t="shared" si="38"/>
        <v>2656</v>
      </c>
      <c r="L154" s="7">
        <f t="shared" si="39"/>
        <v>3003</v>
      </c>
      <c r="M154" s="7">
        <f t="shared" si="40"/>
        <v>3349</v>
      </c>
      <c r="N154" s="7">
        <f t="shared" si="41"/>
        <v>3696</v>
      </c>
      <c r="O154" s="9">
        <v>1428</v>
      </c>
      <c r="P154" s="9">
        <v>1608</v>
      </c>
      <c r="Q154" s="9">
        <v>2088</v>
      </c>
      <c r="R154" s="9">
        <v>2520</v>
      </c>
      <c r="S154" s="9">
        <v>2772</v>
      </c>
      <c r="T154" s="14">
        <f t="shared" si="42"/>
        <v>3187</v>
      </c>
      <c r="U154" s="14">
        <f t="shared" si="43"/>
        <v>3603</v>
      </c>
      <c r="V154" s="14">
        <f t="shared" si="44"/>
        <v>4018</v>
      </c>
      <c r="W154" s="14">
        <f t="shared" si="45"/>
        <v>4435</v>
      </c>
      <c r="X154" s="14"/>
      <c r="Y154" s="9">
        <v>1428</v>
      </c>
      <c r="Z154" s="9">
        <v>1632</v>
      </c>
      <c r="AA154" s="9">
        <v>2112</v>
      </c>
      <c r="AB154" s="9">
        <v>2568</v>
      </c>
      <c r="AC154" s="9">
        <v>2808</v>
      </c>
      <c r="AD154">
        <f t="shared" si="46"/>
        <v>3229</v>
      </c>
      <c r="AE154">
        <f t="shared" si="47"/>
        <v>3650</v>
      </c>
      <c r="AF154">
        <f t="shared" si="48"/>
        <v>4071</v>
      </c>
      <c r="AG154">
        <f t="shared" si="49"/>
        <v>4492</v>
      </c>
    </row>
    <row r="155" spans="1:33" x14ac:dyDescent="0.25">
      <c r="A155" s="8" t="s">
        <v>268</v>
      </c>
      <c r="B155" s="8" t="s">
        <v>254</v>
      </c>
      <c r="C155" s="8" t="s">
        <v>267</v>
      </c>
      <c r="D155" s="8" t="s">
        <v>256</v>
      </c>
      <c r="E155" s="8" t="s">
        <v>1028</v>
      </c>
      <c r="F155" s="9">
        <v>1170</v>
      </c>
      <c r="G155" s="9">
        <v>1340</v>
      </c>
      <c r="H155" s="9">
        <v>1730</v>
      </c>
      <c r="I155" s="9">
        <v>2100</v>
      </c>
      <c r="J155" s="9">
        <v>2300</v>
      </c>
      <c r="K155" s="7">
        <f t="shared" si="38"/>
        <v>2645</v>
      </c>
      <c r="L155" s="7">
        <f t="shared" si="39"/>
        <v>2990</v>
      </c>
      <c r="M155" s="7">
        <f t="shared" si="40"/>
        <v>3335</v>
      </c>
      <c r="N155" s="7">
        <f t="shared" si="41"/>
        <v>3680</v>
      </c>
      <c r="O155" s="9">
        <v>1404</v>
      </c>
      <c r="P155" s="9">
        <v>1608</v>
      </c>
      <c r="Q155" s="9">
        <v>2076</v>
      </c>
      <c r="R155" s="9">
        <v>2520</v>
      </c>
      <c r="S155" s="9">
        <v>2760</v>
      </c>
      <c r="T155" s="14">
        <f t="shared" si="42"/>
        <v>3174</v>
      </c>
      <c r="U155" s="14">
        <f t="shared" si="43"/>
        <v>3588</v>
      </c>
      <c r="V155" s="14">
        <f t="shared" si="44"/>
        <v>4002</v>
      </c>
      <c r="W155" s="14">
        <f t="shared" si="45"/>
        <v>4416</v>
      </c>
      <c r="X155" s="14"/>
      <c r="Y155" s="9">
        <v>1356</v>
      </c>
      <c r="Z155" s="9">
        <v>1548</v>
      </c>
      <c r="AA155" s="9">
        <v>2004</v>
      </c>
      <c r="AB155" s="9">
        <v>2436</v>
      </c>
      <c r="AC155" s="9">
        <v>2664</v>
      </c>
      <c r="AD155">
        <f t="shared" si="46"/>
        <v>3063</v>
      </c>
      <c r="AE155">
        <f t="shared" si="47"/>
        <v>3463</v>
      </c>
      <c r="AF155">
        <f t="shared" si="48"/>
        <v>3862</v>
      </c>
      <c r="AG155">
        <f t="shared" si="49"/>
        <v>4262</v>
      </c>
    </row>
    <row r="156" spans="1:33" x14ac:dyDescent="0.25">
      <c r="A156" s="8" t="s">
        <v>269</v>
      </c>
      <c r="B156" s="8" t="s">
        <v>254</v>
      </c>
      <c r="C156" s="8" t="s">
        <v>267</v>
      </c>
      <c r="D156" s="8" t="s">
        <v>256</v>
      </c>
      <c r="E156" s="8" t="s">
        <v>1028</v>
      </c>
      <c r="F156" s="9">
        <v>1410</v>
      </c>
      <c r="G156" s="9">
        <v>1560</v>
      </c>
      <c r="H156" s="9">
        <v>2050</v>
      </c>
      <c r="I156" s="9">
        <v>2470</v>
      </c>
      <c r="J156" s="9">
        <v>2720</v>
      </c>
      <c r="K156" s="7">
        <f t="shared" si="38"/>
        <v>3128</v>
      </c>
      <c r="L156" s="7">
        <f t="shared" si="39"/>
        <v>3536</v>
      </c>
      <c r="M156" s="7">
        <f t="shared" si="40"/>
        <v>3944</v>
      </c>
      <c r="N156" s="7">
        <f t="shared" si="41"/>
        <v>4352</v>
      </c>
      <c r="O156" s="9">
        <v>1692</v>
      </c>
      <c r="P156" s="9">
        <v>1872</v>
      </c>
      <c r="Q156" s="9">
        <v>2460</v>
      </c>
      <c r="R156" s="9">
        <v>2964</v>
      </c>
      <c r="S156" s="9">
        <v>3264</v>
      </c>
      <c r="T156" s="14">
        <f t="shared" si="42"/>
        <v>3753</v>
      </c>
      <c r="U156" s="14">
        <f t="shared" si="43"/>
        <v>4243</v>
      </c>
      <c r="V156" s="14">
        <f t="shared" si="44"/>
        <v>4732</v>
      </c>
      <c r="W156" s="14">
        <f t="shared" si="45"/>
        <v>5222</v>
      </c>
      <c r="X156" s="14"/>
      <c r="Y156" s="9">
        <v>1632</v>
      </c>
      <c r="Z156" s="9">
        <v>1860</v>
      </c>
      <c r="AA156" s="9">
        <v>2400</v>
      </c>
      <c r="AB156" s="9">
        <v>2916</v>
      </c>
      <c r="AC156" s="9">
        <v>3192</v>
      </c>
      <c r="AD156">
        <f t="shared" si="46"/>
        <v>3670</v>
      </c>
      <c r="AE156">
        <f t="shared" si="47"/>
        <v>4149</v>
      </c>
      <c r="AF156">
        <f t="shared" si="48"/>
        <v>4628</v>
      </c>
      <c r="AG156">
        <f t="shared" si="49"/>
        <v>5107</v>
      </c>
    </row>
    <row r="157" spans="1:33" x14ac:dyDescent="0.25">
      <c r="A157" s="8" t="s">
        <v>270</v>
      </c>
      <c r="B157" s="8" t="s">
        <v>254</v>
      </c>
      <c r="C157" s="8" t="s">
        <v>267</v>
      </c>
      <c r="D157" s="8" t="s">
        <v>256</v>
      </c>
      <c r="E157" s="8" t="s">
        <v>1028</v>
      </c>
      <c r="F157" s="9">
        <v>1410</v>
      </c>
      <c r="G157" s="9">
        <v>1560</v>
      </c>
      <c r="H157" s="9">
        <v>2050</v>
      </c>
      <c r="I157" s="9">
        <v>2470</v>
      </c>
      <c r="J157" s="9">
        <v>2720</v>
      </c>
      <c r="K157" s="7">
        <f t="shared" si="38"/>
        <v>3128</v>
      </c>
      <c r="L157" s="7">
        <f t="shared" si="39"/>
        <v>3536</v>
      </c>
      <c r="M157" s="7">
        <f t="shared" si="40"/>
        <v>3944</v>
      </c>
      <c r="N157" s="7">
        <f t="shared" si="41"/>
        <v>4352</v>
      </c>
      <c r="O157" s="9">
        <v>1692</v>
      </c>
      <c r="P157" s="9">
        <v>1872</v>
      </c>
      <c r="Q157" s="9">
        <v>2460</v>
      </c>
      <c r="R157" s="9">
        <v>2964</v>
      </c>
      <c r="S157" s="9">
        <v>3264</v>
      </c>
      <c r="T157" s="14">
        <f t="shared" si="42"/>
        <v>3753</v>
      </c>
      <c r="U157" s="14">
        <f t="shared" si="43"/>
        <v>4243</v>
      </c>
      <c r="V157" s="14">
        <f t="shared" si="44"/>
        <v>4732</v>
      </c>
      <c r="W157" s="14">
        <f t="shared" si="45"/>
        <v>5222</v>
      </c>
      <c r="X157" s="14"/>
      <c r="Y157" s="9">
        <v>1464</v>
      </c>
      <c r="Z157" s="9">
        <v>1668</v>
      </c>
      <c r="AA157" s="9">
        <v>2160</v>
      </c>
      <c r="AB157" s="9">
        <v>2628</v>
      </c>
      <c r="AC157" s="9">
        <v>2880</v>
      </c>
      <c r="AD157">
        <f t="shared" si="46"/>
        <v>3312</v>
      </c>
      <c r="AE157">
        <f t="shared" si="47"/>
        <v>3744</v>
      </c>
      <c r="AF157">
        <f t="shared" si="48"/>
        <v>4176</v>
      </c>
      <c r="AG157">
        <f t="shared" si="49"/>
        <v>4608</v>
      </c>
    </row>
    <row r="158" spans="1:33" x14ac:dyDescent="0.25">
      <c r="A158" s="8" t="s">
        <v>271</v>
      </c>
      <c r="B158" s="8" t="s">
        <v>254</v>
      </c>
      <c r="C158" s="8" t="s">
        <v>272</v>
      </c>
      <c r="D158" s="8" t="s">
        <v>256</v>
      </c>
      <c r="E158" s="8" t="s">
        <v>1028</v>
      </c>
      <c r="F158" s="9">
        <v>1360</v>
      </c>
      <c r="G158" s="9">
        <v>1510</v>
      </c>
      <c r="H158" s="9">
        <v>1980</v>
      </c>
      <c r="I158" s="9">
        <v>2390</v>
      </c>
      <c r="J158" s="9">
        <v>2630</v>
      </c>
      <c r="K158" s="7">
        <f t="shared" si="38"/>
        <v>3024</v>
      </c>
      <c r="L158" s="7">
        <f t="shared" si="39"/>
        <v>3419</v>
      </c>
      <c r="M158" s="7">
        <f t="shared" si="40"/>
        <v>3813</v>
      </c>
      <c r="N158" s="7">
        <f t="shared" si="41"/>
        <v>4208</v>
      </c>
      <c r="O158" s="9">
        <v>1632</v>
      </c>
      <c r="P158" s="9">
        <v>1812</v>
      </c>
      <c r="Q158" s="9">
        <v>2376</v>
      </c>
      <c r="R158" s="9">
        <v>2868</v>
      </c>
      <c r="S158" s="9">
        <v>3156</v>
      </c>
      <c r="T158" s="14">
        <f t="shared" si="42"/>
        <v>3628</v>
      </c>
      <c r="U158" s="14">
        <f t="shared" si="43"/>
        <v>4102</v>
      </c>
      <c r="V158" s="14">
        <f t="shared" si="44"/>
        <v>4575</v>
      </c>
      <c r="W158" s="14">
        <f t="shared" si="45"/>
        <v>5049</v>
      </c>
      <c r="X158" s="14"/>
      <c r="Y158" s="9">
        <v>1572</v>
      </c>
      <c r="Z158" s="9">
        <v>1788</v>
      </c>
      <c r="AA158" s="9">
        <v>2316</v>
      </c>
      <c r="AB158" s="9">
        <v>2808</v>
      </c>
      <c r="AC158" s="9">
        <v>3084</v>
      </c>
      <c r="AD158">
        <f t="shared" si="46"/>
        <v>3546</v>
      </c>
      <c r="AE158">
        <f t="shared" si="47"/>
        <v>4009</v>
      </c>
      <c r="AF158">
        <f t="shared" si="48"/>
        <v>4471</v>
      </c>
      <c r="AG158">
        <f t="shared" si="49"/>
        <v>4934</v>
      </c>
    </row>
    <row r="159" spans="1:33" x14ac:dyDescent="0.25">
      <c r="A159" s="8" t="s">
        <v>273</v>
      </c>
      <c r="B159" s="8" t="s">
        <v>254</v>
      </c>
      <c r="C159" s="8" t="s">
        <v>274</v>
      </c>
      <c r="D159" s="8" t="s">
        <v>256</v>
      </c>
      <c r="E159" s="8" t="s">
        <v>1028</v>
      </c>
      <c r="F159" s="9">
        <v>2000</v>
      </c>
      <c r="G159" s="9">
        <v>2140</v>
      </c>
      <c r="H159" s="9">
        <v>2670</v>
      </c>
      <c r="I159" s="9">
        <v>3220</v>
      </c>
      <c r="J159" s="9">
        <v>3540</v>
      </c>
      <c r="K159" s="7">
        <f t="shared" si="38"/>
        <v>4071</v>
      </c>
      <c r="L159" s="7">
        <f t="shared" si="39"/>
        <v>4602</v>
      </c>
      <c r="M159" s="7">
        <f t="shared" si="40"/>
        <v>5133</v>
      </c>
      <c r="N159" s="7">
        <f t="shared" si="41"/>
        <v>5664</v>
      </c>
      <c r="O159" s="9">
        <v>2400</v>
      </c>
      <c r="P159" s="9">
        <v>2568</v>
      </c>
      <c r="Q159" s="9">
        <v>3204</v>
      </c>
      <c r="R159" s="9">
        <v>3864</v>
      </c>
      <c r="S159" s="9">
        <v>4248</v>
      </c>
      <c r="T159" s="14">
        <f t="shared" si="42"/>
        <v>4885</v>
      </c>
      <c r="U159" s="14">
        <f t="shared" si="43"/>
        <v>5522</v>
      </c>
      <c r="V159" s="14">
        <f t="shared" si="44"/>
        <v>6159</v>
      </c>
      <c r="W159" s="14">
        <f t="shared" si="45"/>
        <v>6796</v>
      </c>
      <c r="X159" s="14"/>
      <c r="Y159" s="9">
        <v>2196</v>
      </c>
      <c r="Z159" s="9">
        <v>2400</v>
      </c>
      <c r="AA159" s="9">
        <v>3096</v>
      </c>
      <c r="AB159" s="9">
        <v>3756</v>
      </c>
      <c r="AC159" s="9">
        <v>4128</v>
      </c>
      <c r="AD159">
        <f t="shared" si="46"/>
        <v>4747</v>
      </c>
      <c r="AE159">
        <f t="shared" si="47"/>
        <v>5366</v>
      </c>
      <c r="AF159">
        <f t="shared" si="48"/>
        <v>5985</v>
      </c>
      <c r="AG159">
        <f t="shared" si="49"/>
        <v>6604</v>
      </c>
    </row>
    <row r="160" spans="1:33" x14ac:dyDescent="0.25">
      <c r="A160" s="8" t="s">
        <v>275</v>
      </c>
      <c r="B160" s="8" t="s">
        <v>254</v>
      </c>
      <c r="C160" s="8" t="s">
        <v>276</v>
      </c>
      <c r="D160" s="8" t="s">
        <v>256</v>
      </c>
      <c r="E160" s="8" t="s">
        <v>1028</v>
      </c>
      <c r="F160" s="9">
        <v>2000</v>
      </c>
      <c r="G160" s="9">
        <v>2140</v>
      </c>
      <c r="H160" s="9">
        <v>2550</v>
      </c>
      <c r="I160" s="9">
        <v>3080</v>
      </c>
      <c r="J160" s="9">
        <v>3390</v>
      </c>
      <c r="K160" s="7">
        <f t="shared" si="38"/>
        <v>3898</v>
      </c>
      <c r="L160" s="7">
        <f t="shared" si="39"/>
        <v>4407</v>
      </c>
      <c r="M160" s="7">
        <f t="shared" si="40"/>
        <v>4915</v>
      </c>
      <c r="N160" s="7">
        <f t="shared" si="41"/>
        <v>5424</v>
      </c>
      <c r="O160" s="9">
        <v>2400</v>
      </c>
      <c r="P160" s="9">
        <v>2568</v>
      </c>
      <c r="Q160" s="9">
        <v>3060</v>
      </c>
      <c r="R160" s="9">
        <v>3696</v>
      </c>
      <c r="S160" s="9">
        <v>4068</v>
      </c>
      <c r="T160" s="14">
        <f t="shared" si="42"/>
        <v>4677</v>
      </c>
      <c r="U160" s="14">
        <f t="shared" si="43"/>
        <v>5288</v>
      </c>
      <c r="V160" s="14">
        <f t="shared" si="44"/>
        <v>5898</v>
      </c>
      <c r="W160" s="14">
        <f t="shared" si="45"/>
        <v>6508</v>
      </c>
      <c r="X160" s="14"/>
      <c r="Y160" s="9">
        <v>2196</v>
      </c>
      <c r="Z160" s="9">
        <v>2376</v>
      </c>
      <c r="AA160" s="9">
        <v>2856</v>
      </c>
      <c r="AB160" s="9">
        <v>3468</v>
      </c>
      <c r="AC160" s="9">
        <v>3828</v>
      </c>
      <c r="AD160">
        <f t="shared" si="46"/>
        <v>4402</v>
      </c>
      <c r="AE160">
        <f t="shared" si="47"/>
        <v>4976</v>
      </c>
      <c r="AF160">
        <f t="shared" si="48"/>
        <v>5550</v>
      </c>
      <c r="AG160">
        <f t="shared" si="49"/>
        <v>6124</v>
      </c>
    </row>
    <row r="161" spans="1:33" x14ac:dyDescent="0.25">
      <c r="A161" s="8" t="s">
        <v>277</v>
      </c>
      <c r="B161" s="8" t="s">
        <v>278</v>
      </c>
      <c r="C161" s="8" t="s">
        <v>279</v>
      </c>
      <c r="D161" s="8" t="s">
        <v>144</v>
      </c>
      <c r="E161" s="8" t="s">
        <v>280</v>
      </c>
      <c r="F161" s="9">
        <v>2000</v>
      </c>
      <c r="G161" s="9">
        <v>2140</v>
      </c>
      <c r="H161" s="9">
        <v>2550</v>
      </c>
      <c r="I161" s="9">
        <v>3080</v>
      </c>
      <c r="J161" s="9">
        <v>3390</v>
      </c>
      <c r="K161" s="7">
        <f t="shared" si="38"/>
        <v>3898</v>
      </c>
      <c r="L161" s="7">
        <f t="shared" si="39"/>
        <v>4407</v>
      </c>
      <c r="M161" s="7">
        <f t="shared" si="40"/>
        <v>4915</v>
      </c>
      <c r="N161" s="7">
        <f t="shared" si="41"/>
        <v>5424</v>
      </c>
      <c r="O161" s="9">
        <v>2400</v>
      </c>
      <c r="P161" s="9">
        <v>2568</v>
      </c>
      <c r="Q161" s="9">
        <v>3060</v>
      </c>
      <c r="R161" s="9">
        <v>3696</v>
      </c>
      <c r="S161" s="9">
        <v>4068</v>
      </c>
      <c r="T161" s="14">
        <f t="shared" si="42"/>
        <v>4677</v>
      </c>
      <c r="U161" s="14">
        <f t="shared" si="43"/>
        <v>5288</v>
      </c>
      <c r="V161" s="14">
        <f t="shared" si="44"/>
        <v>5898</v>
      </c>
      <c r="W161" s="14">
        <f t="shared" si="45"/>
        <v>6508</v>
      </c>
      <c r="X161" s="14"/>
      <c r="Y161" s="9">
        <v>2196</v>
      </c>
      <c r="Z161" s="9">
        <v>2376</v>
      </c>
      <c r="AA161" s="9">
        <v>2856</v>
      </c>
      <c r="AB161" s="9">
        <v>3468</v>
      </c>
      <c r="AC161" s="9">
        <v>3828</v>
      </c>
      <c r="AD161">
        <f t="shared" si="46"/>
        <v>4402</v>
      </c>
      <c r="AE161">
        <f t="shared" si="47"/>
        <v>4976</v>
      </c>
      <c r="AF161">
        <f t="shared" si="48"/>
        <v>5550</v>
      </c>
      <c r="AG161">
        <f t="shared" si="49"/>
        <v>6124</v>
      </c>
    </row>
    <row r="162" spans="1:33" x14ac:dyDescent="0.25">
      <c r="A162" s="8" t="s">
        <v>281</v>
      </c>
      <c r="B162" s="8" t="s">
        <v>278</v>
      </c>
      <c r="C162" s="8" t="s">
        <v>282</v>
      </c>
      <c r="D162" s="8" t="s">
        <v>144</v>
      </c>
      <c r="E162" s="8" t="s">
        <v>280</v>
      </c>
      <c r="F162" s="9">
        <v>2000</v>
      </c>
      <c r="G162" s="9">
        <v>2140</v>
      </c>
      <c r="H162" s="9">
        <v>2550</v>
      </c>
      <c r="I162" s="9">
        <v>3080</v>
      </c>
      <c r="J162" s="9">
        <v>3390</v>
      </c>
      <c r="K162" s="7">
        <f t="shared" si="38"/>
        <v>3898</v>
      </c>
      <c r="L162" s="7">
        <f t="shared" si="39"/>
        <v>4407</v>
      </c>
      <c r="M162" s="7">
        <f t="shared" si="40"/>
        <v>4915</v>
      </c>
      <c r="N162" s="7">
        <f t="shared" si="41"/>
        <v>5424</v>
      </c>
      <c r="O162" s="9">
        <v>2400</v>
      </c>
      <c r="P162" s="9">
        <v>2568</v>
      </c>
      <c r="Q162" s="9">
        <v>3060</v>
      </c>
      <c r="R162" s="9">
        <v>3696</v>
      </c>
      <c r="S162" s="9">
        <v>4068</v>
      </c>
      <c r="T162" s="14">
        <f t="shared" si="42"/>
        <v>4677</v>
      </c>
      <c r="U162" s="14">
        <f t="shared" si="43"/>
        <v>5288</v>
      </c>
      <c r="V162" s="14">
        <f t="shared" si="44"/>
        <v>5898</v>
      </c>
      <c r="W162" s="14">
        <f t="shared" si="45"/>
        <v>6508</v>
      </c>
      <c r="X162" s="14"/>
      <c r="Y162" s="9">
        <v>2196</v>
      </c>
      <c r="Z162" s="9">
        <v>2376</v>
      </c>
      <c r="AA162" s="9">
        <v>2856</v>
      </c>
      <c r="AB162" s="9">
        <v>3468</v>
      </c>
      <c r="AC162" s="9">
        <v>3828</v>
      </c>
      <c r="AD162">
        <f t="shared" si="46"/>
        <v>4402</v>
      </c>
      <c r="AE162">
        <f t="shared" si="47"/>
        <v>4976</v>
      </c>
      <c r="AF162">
        <f t="shared" si="48"/>
        <v>5550</v>
      </c>
      <c r="AG162">
        <f t="shared" si="49"/>
        <v>6124</v>
      </c>
    </row>
    <row r="163" spans="1:33" x14ac:dyDescent="0.25">
      <c r="A163" s="8" t="s">
        <v>283</v>
      </c>
      <c r="B163" s="8" t="s">
        <v>278</v>
      </c>
      <c r="C163" s="8" t="s">
        <v>284</v>
      </c>
      <c r="D163" s="8" t="s">
        <v>144</v>
      </c>
      <c r="E163" s="8" t="s">
        <v>280</v>
      </c>
      <c r="F163" s="9">
        <v>2000</v>
      </c>
      <c r="G163" s="9">
        <v>2140</v>
      </c>
      <c r="H163" s="9">
        <v>2550</v>
      </c>
      <c r="I163" s="9">
        <v>3080</v>
      </c>
      <c r="J163" s="9">
        <v>3390</v>
      </c>
      <c r="K163" s="7">
        <f t="shared" si="38"/>
        <v>3898</v>
      </c>
      <c r="L163" s="7">
        <f t="shared" si="39"/>
        <v>4407</v>
      </c>
      <c r="M163" s="7">
        <f t="shared" si="40"/>
        <v>4915</v>
      </c>
      <c r="N163" s="7">
        <f t="shared" si="41"/>
        <v>5424</v>
      </c>
      <c r="O163" s="9">
        <v>2400</v>
      </c>
      <c r="P163" s="9">
        <v>2568</v>
      </c>
      <c r="Q163" s="9">
        <v>3060</v>
      </c>
      <c r="R163" s="9">
        <v>3696</v>
      </c>
      <c r="S163" s="9">
        <v>4068</v>
      </c>
      <c r="T163" s="14">
        <f t="shared" si="42"/>
        <v>4677</v>
      </c>
      <c r="U163" s="14">
        <f t="shared" si="43"/>
        <v>5288</v>
      </c>
      <c r="V163" s="14">
        <f t="shared" si="44"/>
        <v>5898</v>
      </c>
      <c r="W163" s="14">
        <f t="shared" si="45"/>
        <v>6508</v>
      </c>
      <c r="X163" s="14"/>
      <c r="Y163" s="9">
        <v>2196</v>
      </c>
      <c r="Z163" s="9">
        <v>2376</v>
      </c>
      <c r="AA163" s="9">
        <v>2856</v>
      </c>
      <c r="AB163" s="9">
        <v>3468</v>
      </c>
      <c r="AC163" s="9">
        <v>3828</v>
      </c>
      <c r="AD163">
        <f t="shared" si="46"/>
        <v>4402</v>
      </c>
      <c r="AE163">
        <f t="shared" si="47"/>
        <v>4976</v>
      </c>
      <c r="AF163">
        <f t="shared" si="48"/>
        <v>5550</v>
      </c>
      <c r="AG163">
        <f t="shared" si="49"/>
        <v>6124</v>
      </c>
    </row>
    <row r="164" spans="1:33" x14ac:dyDescent="0.25">
      <c r="A164" s="8" t="s">
        <v>285</v>
      </c>
      <c r="B164" s="8" t="s">
        <v>254</v>
      </c>
      <c r="C164" s="8" t="s">
        <v>286</v>
      </c>
      <c r="D164" s="8" t="s">
        <v>256</v>
      </c>
      <c r="E164" s="8" t="s">
        <v>1028</v>
      </c>
      <c r="F164" s="9">
        <v>1410</v>
      </c>
      <c r="G164" s="9">
        <v>1560</v>
      </c>
      <c r="H164" s="9">
        <v>2050</v>
      </c>
      <c r="I164" s="9">
        <v>2470</v>
      </c>
      <c r="J164" s="9">
        <v>2720</v>
      </c>
      <c r="K164" s="7">
        <f t="shared" si="38"/>
        <v>3128</v>
      </c>
      <c r="L164" s="7">
        <f t="shared" si="39"/>
        <v>3536</v>
      </c>
      <c r="M164" s="7">
        <f t="shared" si="40"/>
        <v>3944</v>
      </c>
      <c r="N164" s="7">
        <f t="shared" si="41"/>
        <v>4352</v>
      </c>
      <c r="O164" s="9">
        <v>1692</v>
      </c>
      <c r="P164" s="9">
        <v>1872</v>
      </c>
      <c r="Q164" s="9">
        <v>2460</v>
      </c>
      <c r="R164" s="9">
        <v>2964</v>
      </c>
      <c r="S164" s="9">
        <v>3264</v>
      </c>
      <c r="T164" s="14">
        <f t="shared" si="42"/>
        <v>3753</v>
      </c>
      <c r="U164" s="14">
        <f t="shared" si="43"/>
        <v>4243</v>
      </c>
      <c r="V164" s="14">
        <f t="shared" si="44"/>
        <v>4732</v>
      </c>
      <c r="W164" s="14">
        <f t="shared" si="45"/>
        <v>5222</v>
      </c>
      <c r="X164" s="14"/>
      <c r="Y164" s="9">
        <v>1632</v>
      </c>
      <c r="Z164" s="9">
        <v>1860</v>
      </c>
      <c r="AA164" s="9">
        <v>2400</v>
      </c>
      <c r="AB164" s="9">
        <v>2916</v>
      </c>
      <c r="AC164" s="9">
        <v>3192</v>
      </c>
      <c r="AD164">
        <f t="shared" si="46"/>
        <v>3670</v>
      </c>
      <c r="AE164">
        <f t="shared" si="47"/>
        <v>4149</v>
      </c>
      <c r="AF164">
        <f t="shared" si="48"/>
        <v>4628</v>
      </c>
      <c r="AG164">
        <f t="shared" si="49"/>
        <v>5107</v>
      </c>
    </row>
    <row r="165" spans="1:33" x14ac:dyDescent="0.25">
      <c r="A165" s="8" t="s">
        <v>287</v>
      </c>
      <c r="B165" s="8" t="s">
        <v>254</v>
      </c>
      <c r="C165" s="8" t="s">
        <v>286</v>
      </c>
      <c r="D165" s="8" t="s">
        <v>256</v>
      </c>
      <c r="E165" s="8" t="s">
        <v>1028</v>
      </c>
      <c r="F165" s="9">
        <v>2000</v>
      </c>
      <c r="G165" s="9">
        <v>2140</v>
      </c>
      <c r="H165" s="9">
        <v>2550</v>
      </c>
      <c r="I165" s="9">
        <v>3080</v>
      </c>
      <c r="J165" s="9">
        <v>3390</v>
      </c>
      <c r="K165" s="7">
        <f t="shared" si="38"/>
        <v>3898</v>
      </c>
      <c r="L165" s="7">
        <f t="shared" si="39"/>
        <v>4407</v>
      </c>
      <c r="M165" s="7">
        <f t="shared" si="40"/>
        <v>4915</v>
      </c>
      <c r="N165" s="7">
        <f t="shared" si="41"/>
        <v>5424</v>
      </c>
      <c r="O165" s="9">
        <v>2400</v>
      </c>
      <c r="P165" s="9">
        <v>2568</v>
      </c>
      <c r="Q165" s="9">
        <v>3060</v>
      </c>
      <c r="R165" s="9">
        <v>3696</v>
      </c>
      <c r="S165" s="9">
        <v>4068</v>
      </c>
      <c r="T165" s="14">
        <f t="shared" si="42"/>
        <v>4677</v>
      </c>
      <c r="U165" s="14">
        <f t="shared" si="43"/>
        <v>5288</v>
      </c>
      <c r="V165" s="14">
        <f t="shared" si="44"/>
        <v>5898</v>
      </c>
      <c r="W165" s="14">
        <f t="shared" si="45"/>
        <v>6508</v>
      </c>
      <c r="X165" s="14"/>
      <c r="Y165" s="9">
        <v>2196</v>
      </c>
      <c r="Z165" s="9">
        <v>2376</v>
      </c>
      <c r="AA165" s="9">
        <v>2856</v>
      </c>
      <c r="AB165" s="9">
        <v>3468</v>
      </c>
      <c r="AC165" s="9">
        <v>3828</v>
      </c>
      <c r="AD165">
        <f t="shared" si="46"/>
        <v>4402</v>
      </c>
      <c r="AE165">
        <f t="shared" si="47"/>
        <v>4976</v>
      </c>
      <c r="AF165">
        <f t="shared" si="48"/>
        <v>5550</v>
      </c>
      <c r="AG165">
        <f t="shared" si="49"/>
        <v>6124</v>
      </c>
    </row>
    <row r="166" spans="1:33" x14ac:dyDescent="0.25">
      <c r="A166" s="8" t="s">
        <v>288</v>
      </c>
      <c r="B166" s="8" t="s">
        <v>254</v>
      </c>
      <c r="C166" s="8" t="s">
        <v>289</v>
      </c>
      <c r="D166" s="8" t="s">
        <v>256</v>
      </c>
      <c r="E166" s="8" t="s">
        <v>1028</v>
      </c>
      <c r="F166" s="9">
        <v>1850</v>
      </c>
      <c r="G166" s="9">
        <v>2060</v>
      </c>
      <c r="H166" s="9">
        <v>2700</v>
      </c>
      <c r="I166" s="9">
        <v>3250</v>
      </c>
      <c r="J166" s="9">
        <v>3580</v>
      </c>
      <c r="K166" s="7">
        <f t="shared" si="38"/>
        <v>4117</v>
      </c>
      <c r="L166" s="7">
        <f t="shared" si="39"/>
        <v>4654</v>
      </c>
      <c r="M166" s="7">
        <f t="shared" si="40"/>
        <v>5191</v>
      </c>
      <c r="N166" s="7">
        <f t="shared" si="41"/>
        <v>5728</v>
      </c>
      <c r="O166" s="9">
        <v>2220</v>
      </c>
      <c r="P166" s="9">
        <v>2472</v>
      </c>
      <c r="Q166" s="9">
        <v>3240</v>
      </c>
      <c r="R166" s="9">
        <v>3900</v>
      </c>
      <c r="S166" s="9">
        <v>4296</v>
      </c>
      <c r="T166" s="14">
        <f t="shared" si="42"/>
        <v>4940</v>
      </c>
      <c r="U166" s="14">
        <f t="shared" si="43"/>
        <v>5584</v>
      </c>
      <c r="V166" s="14">
        <f t="shared" si="44"/>
        <v>6229</v>
      </c>
      <c r="W166" s="14">
        <f t="shared" si="45"/>
        <v>6873</v>
      </c>
      <c r="X166" s="14"/>
      <c r="Y166" s="9">
        <v>2136</v>
      </c>
      <c r="Z166" s="9">
        <v>2436</v>
      </c>
      <c r="AA166" s="9">
        <v>3144</v>
      </c>
      <c r="AB166" s="9">
        <v>3816</v>
      </c>
      <c r="AC166" s="9">
        <v>4188</v>
      </c>
      <c r="AD166">
        <f t="shared" si="46"/>
        <v>4816</v>
      </c>
      <c r="AE166">
        <f t="shared" si="47"/>
        <v>5444</v>
      </c>
      <c r="AF166">
        <f t="shared" si="48"/>
        <v>6072</v>
      </c>
      <c r="AG166">
        <f t="shared" si="49"/>
        <v>6700</v>
      </c>
    </row>
    <row r="167" spans="1:33" x14ac:dyDescent="0.25">
      <c r="A167" s="8" t="s">
        <v>290</v>
      </c>
      <c r="B167" s="8" t="s">
        <v>291</v>
      </c>
      <c r="C167" s="8" t="s">
        <v>292</v>
      </c>
      <c r="D167" s="8" t="s">
        <v>144</v>
      </c>
      <c r="E167" s="8" t="s">
        <v>1028</v>
      </c>
      <c r="F167" s="9">
        <v>2000</v>
      </c>
      <c r="G167" s="9">
        <v>2140</v>
      </c>
      <c r="H167" s="9">
        <v>2550</v>
      </c>
      <c r="I167" s="9">
        <v>3080</v>
      </c>
      <c r="J167" s="9">
        <v>3390</v>
      </c>
      <c r="K167" s="7">
        <f t="shared" si="38"/>
        <v>3898</v>
      </c>
      <c r="L167" s="7">
        <f t="shared" si="39"/>
        <v>4407</v>
      </c>
      <c r="M167" s="7">
        <f t="shared" si="40"/>
        <v>4915</v>
      </c>
      <c r="N167" s="7">
        <f t="shared" si="41"/>
        <v>5424</v>
      </c>
      <c r="O167" s="9">
        <v>2400</v>
      </c>
      <c r="P167" s="9">
        <v>2568</v>
      </c>
      <c r="Q167" s="9">
        <v>3060</v>
      </c>
      <c r="R167" s="9">
        <v>3696</v>
      </c>
      <c r="S167" s="9">
        <v>4068</v>
      </c>
      <c r="T167" s="14">
        <f t="shared" si="42"/>
        <v>4677</v>
      </c>
      <c r="U167" s="14">
        <f t="shared" si="43"/>
        <v>5288</v>
      </c>
      <c r="V167" s="14">
        <f t="shared" si="44"/>
        <v>5898</v>
      </c>
      <c r="W167" s="14">
        <f t="shared" si="45"/>
        <v>6508</v>
      </c>
      <c r="X167" s="14"/>
      <c r="Y167" s="9">
        <v>2196</v>
      </c>
      <c r="Z167" s="9">
        <v>2376</v>
      </c>
      <c r="AA167" s="9">
        <v>2856</v>
      </c>
      <c r="AB167" s="9">
        <v>3468</v>
      </c>
      <c r="AC167" s="9">
        <v>3828</v>
      </c>
      <c r="AD167">
        <f t="shared" si="46"/>
        <v>4402</v>
      </c>
      <c r="AE167">
        <f t="shared" si="47"/>
        <v>4976</v>
      </c>
      <c r="AF167">
        <f t="shared" si="48"/>
        <v>5550</v>
      </c>
      <c r="AG167">
        <f t="shared" si="49"/>
        <v>6124</v>
      </c>
    </row>
    <row r="168" spans="1:33" x14ac:dyDescent="0.25">
      <c r="A168" s="8" t="s">
        <v>293</v>
      </c>
      <c r="B168" s="8" t="s">
        <v>291</v>
      </c>
      <c r="C168" s="8" t="s">
        <v>294</v>
      </c>
      <c r="D168" s="8" t="s">
        <v>144</v>
      </c>
      <c r="E168" s="8" t="s">
        <v>1028</v>
      </c>
      <c r="F168" s="9">
        <v>2000</v>
      </c>
      <c r="G168" s="9">
        <v>2140</v>
      </c>
      <c r="H168" s="9">
        <v>2550</v>
      </c>
      <c r="I168" s="9">
        <v>3080</v>
      </c>
      <c r="J168" s="9">
        <v>3390</v>
      </c>
      <c r="K168" s="7">
        <f t="shared" si="38"/>
        <v>3898</v>
      </c>
      <c r="L168" s="7">
        <f t="shared" si="39"/>
        <v>4407</v>
      </c>
      <c r="M168" s="7">
        <f t="shared" si="40"/>
        <v>4915</v>
      </c>
      <c r="N168" s="7">
        <f t="shared" si="41"/>
        <v>5424</v>
      </c>
      <c r="O168" s="9">
        <v>2400</v>
      </c>
      <c r="P168" s="9">
        <v>2568</v>
      </c>
      <c r="Q168" s="9">
        <v>3060</v>
      </c>
      <c r="R168" s="9">
        <v>3696</v>
      </c>
      <c r="S168" s="9">
        <v>4068</v>
      </c>
      <c r="T168" s="14">
        <f t="shared" si="42"/>
        <v>4677</v>
      </c>
      <c r="U168" s="14">
        <f t="shared" si="43"/>
        <v>5288</v>
      </c>
      <c r="V168" s="14">
        <f t="shared" si="44"/>
        <v>5898</v>
      </c>
      <c r="W168" s="14">
        <f t="shared" si="45"/>
        <v>6508</v>
      </c>
      <c r="X168" s="14"/>
      <c r="Y168" s="9">
        <v>2196</v>
      </c>
      <c r="Z168" s="9">
        <v>2376</v>
      </c>
      <c r="AA168" s="9">
        <v>2856</v>
      </c>
      <c r="AB168" s="9">
        <v>3468</v>
      </c>
      <c r="AC168" s="9">
        <v>3828</v>
      </c>
      <c r="AD168">
        <f t="shared" si="46"/>
        <v>4402</v>
      </c>
      <c r="AE168">
        <f t="shared" si="47"/>
        <v>4976</v>
      </c>
      <c r="AF168">
        <f t="shared" si="48"/>
        <v>5550</v>
      </c>
      <c r="AG168">
        <f t="shared" si="49"/>
        <v>6124</v>
      </c>
    </row>
    <row r="169" spans="1:33" x14ac:dyDescent="0.25">
      <c r="A169" s="8" t="s">
        <v>295</v>
      </c>
      <c r="B169" s="8" t="s">
        <v>291</v>
      </c>
      <c r="C169" s="8" t="s">
        <v>292</v>
      </c>
      <c r="D169" s="8" t="s">
        <v>144</v>
      </c>
      <c r="E169" s="8" t="s">
        <v>1028</v>
      </c>
      <c r="F169" s="9">
        <v>1950</v>
      </c>
      <c r="G169" s="9">
        <v>2160</v>
      </c>
      <c r="H169" s="9">
        <v>2840</v>
      </c>
      <c r="I169" s="9">
        <v>3420</v>
      </c>
      <c r="J169" s="9">
        <v>3770</v>
      </c>
      <c r="K169" s="7">
        <f t="shared" si="38"/>
        <v>4335</v>
      </c>
      <c r="L169" s="7">
        <f t="shared" si="39"/>
        <v>4901</v>
      </c>
      <c r="M169" s="7">
        <f t="shared" si="40"/>
        <v>5466</v>
      </c>
      <c r="N169" s="7">
        <f t="shared" si="41"/>
        <v>6032</v>
      </c>
      <c r="O169" s="9">
        <v>2340</v>
      </c>
      <c r="P169" s="9">
        <v>2592</v>
      </c>
      <c r="Q169" s="9">
        <v>3408</v>
      </c>
      <c r="R169" s="9">
        <v>4104</v>
      </c>
      <c r="S169" s="9">
        <v>4524</v>
      </c>
      <c r="T169" s="14">
        <f t="shared" si="42"/>
        <v>5202</v>
      </c>
      <c r="U169" s="14">
        <f t="shared" si="43"/>
        <v>5881</v>
      </c>
      <c r="V169" s="14">
        <f t="shared" si="44"/>
        <v>6559</v>
      </c>
      <c r="W169" s="14">
        <f t="shared" si="45"/>
        <v>7238</v>
      </c>
      <c r="X169" s="14"/>
      <c r="Y169" s="9">
        <v>2088</v>
      </c>
      <c r="Z169" s="9">
        <v>2316</v>
      </c>
      <c r="AA169" s="9">
        <v>3048</v>
      </c>
      <c r="AB169" s="9">
        <v>3684</v>
      </c>
      <c r="AC169" s="9">
        <v>4056</v>
      </c>
      <c r="AD169">
        <f t="shared" si="46"/>
        <v>4664</v>
      </c>
      <c r="AE169">
        <f t="shared" si="47"/>
        <v>5272</v>
      </c>
      <c r="AF169">
        <f t="shared" si="48"/>
        <v>5881</v>
      </c>
      <c r="AG169">
        <f t="shared" si="49"/>
        <v>6489</v>
      </c>
    </row>
    <row r="170" spans="1:33" x14ac:dyDescent="0.25">
      <c r="A170" s="8" t="s">
        <v>296</v>
      </c>
      <c r="B170" s="8" t="s">
        <v>291</v>
      </c>
      <c r="C170" s="8" t="s">
        <v>297</v>
      </c>
      <c r="D170" s="8" t="s">
        <v>256</v>
      </c>
      <c r="E170" s="8" t="s">
        <v>1028</v>
      </c>
      <c r="F170" s="9">
        <v>2000</v>
      </c>
      <c r="G170" s="9">
        <v>2140</v>
      </c>
      <c r="H170" s="9">
        <v>2770</v>
      </c>
      <c r="I170" s="9">
        <v>3340</v>
      </c>
      <c r="J170" s="9">
        <v>3670</v>
      </c>
      <c r="K170" s="7">
        <f t="shared" si="38"/>
        <v>4220</v>
      </c>
      <c r="L170" s="7">
        <f t="shared" si="39"/>
        <v>4771</v>
      </c>
      <c r="M170" s="7">
        <f t="shared" si="40"/>
        <v>5321</v>
      </c>
      <c r="N170" s="7">
        <f t="shared" si="41"/>
        <v>5872</v>
      </c>
      <c r="O170" s="9">
        <v>2400</v>
      </c>
      <c r="P170" s="9">
        <v>2568</v>
      </c>
      <c r="Q170" s="9">
        <v>3324</v>
      </c>
      <c r="R170" s="9">
        <v>4008</v>
      </c>
      <c r="S170" s="9">
        <v>4404</v>
      </c>
      <c r="T170" s="14">
        <f t="shared" si="42"/>
        <v>5064</v>
      </c>
      <c r="U170" s="14">
        <f t="shared" si="43"/>
        <v>5725</v>
      </c>
      <c r="V170" s="14">
        <f t="shared" si="44"/>
        <v>6385</v>
      </c>
      <c r="W170" s="14">
        <f t="shared" si="45"/>
        <v>7046</v>
      </c>
      <c r="X170" s="14"/>
      <c r="Y170" s="9">
        <v>2196</v>
      </c>
      <c r="Z170" s="9">
        <v>2376</v>
      </c>
      <c r="AA170" s="9">
        <v>2904</v>
      </c>
      <c r="AB170" s="9">
        <v>3516</v>
      </c>
      <c r="AC170" s="9">
        <v>3864</v>
      </c>
      <c r="AD170">
        <f t="shared" si="46"/>
        <v>4443</v>
      </c>
      <c r="AE170">
        <f t="shared" si="47"/>
        <v>5023</v>
      </c>
      <c r="AF170">
        <f t="shared" si="48"/>
        <v>5602</v>
      </c>
      <c r="AG170">
        <f t="shared" si="49"/>
        <v>6182</v>
      </c>
    </row>
    <row r="171" spans="1:33" x14ac:dyDescent="0.25">
      <c r="A171" s="8" t="s">
        <v>298</v>
      </c>
      <c r="B171" s="8" t="s">
        <v>291</v>
      </c>
      <c r="C171" s="8" t="s">
        <v>297</v>
      </c>
      <c r="D171" s="8" t="s">
        <v>256</v>
      </c>
      <c r="E171" s="8" t="s">
        <v>1028</v>
      </c>
      <c r="F171" s="9">
        <v>1950</v>
      </c>
      <c r="G171" s="9">
        <v>2160</v>
      </c>
      <c r="H171" s="9">
        <v>2840</v>
      </c>
      <c r="I171" s="9">
        <v>3420</v>
      </c>
      <c r="J171" s="9">
        <v>3770</v>
      </c>
      <c r="K171" s="7">
        <f t="shared" ref="K171:K234" si="50">ROUNDDOWN(J171*1.15,0)</f>
        <v>4335</v>
      </c>
      <c r="L171" s="7">
        <f t="shared" ref="L171:L234" si="51">ROUNDDOWN(J171*1.3,0)</f>
        <v>4901</v>
      </c>
      <c r="M171" s="7">
        <f t="shared" ref="M171:M234" si="52">ROUNDDOWN(J171*1.45,0)</f>
        <v>5466</v>
      </c>
      <c r="N171" s="7">
        <f t="shared" ref="N171:N234" si="53">ROUNDDOWN(J171*1.6,0)</f>
        <v>6032</v>
      </c>
      <c r="O171" s="9">
        <v>2340</v>
      </c>
      <c r="P171" s="9">
        <v>2592</v>
      </c>
      <c r="Q171" s="9">
        <v>3408</v>
      </c>
      <c r="R171" s="9">
        <v>4104</v>
      </c>
      <c r="S171" s="9">
        <v>4524</v>
      </c>
      <c r="T171" s="14">
        <f t="shared" ref="T171:T234" si="54">ROUNDDOWN(K171*1.2,0)</f>
        <v>5202</v>
      </c>
      <c r="U171" s="14">
        <f t="shared" ref="U171:U234" si="55">ROUNDDOWN(L171*1.2,0)</f>
        <v>5881</v>
      </c>
      <c r="V171" s="14">
        <f t="shared" ref="V171:V234" si="56">ROUNDDOWN(M171*1.2,0)</f>
        <v>6559</v>
      </c>
      <c r="W171" s="14">
        <f t="shared" ref="W171:W234" si="57">ROUNDDOWN(N171*1.2,0)</f>
        <v>7238</v>
      </c>
      <c r="X171" s="14"/>
      <c r="Y171" s="9">
        <v>2088</v>
      </c>
      <c r="Z171" s="9">
        <v>2316</v>
      </c>
      <c r="AA171" s="9">
        <v>3048</v>
      </c>
      <c r="AB171" s="9">
        <v>3684</v>
      </c>
      <c r="AC171" s="9">
        <v>4056</v>
      </c>
      <c r="AD171">
        <f t="shared" ref="AD171:AD234" si="58">ROUNDDOWN(AC171*1.15,0)</f>
        <v>4664</v>
      </c>
      <c r="AE171">
        <f t="shared" ref="AE171:AE234" si="59">ROUNDDOWN(AC171*1.3,0)</f>
        <v>5272</v>
      </c>
      <c r="AF171">
        <f t="shared" ref="AF171:AF234" si="60">ROUNDDOWN(AC171*1.45,0)</f>
        <v>5881</v>
      </c>
      <c r="AG171">
        <f t="shared" ref="AG171:AG234" si="61">ROUNDDOWN(AC171*1.6,0)</f>
        <v>6489</v>
      </c>
    </row>
    <row r="172" spans="1:33" x14ac:dyDescent="0.25">
      <c r="A172" s="8" t="s">
        <v>299</v>
      </c>
      <c r="B172" s="8" t="s">
        <v>278</v>
      </c>
      <c r="C172" s="8" t="s">
        <v>300</v>
      </c>
      <c r="D172" s="8" t="s">
        <v>109</v>
      </c>
      <c r="E172" s="8" t="s">
        <v>280</v>
      </c>
      <c r="F172" s="9">
        <v>2000</v>
      </c>
      <c r="G172" s="9">
        <v>2140</v>
      </c>
      <c r="H172" s="9">
        <v>2550</v>
      </c>
      <c r="I172" s="9">
        <v>3080</v>
      </c>
      <c r="J172" s="9">
        <v>3390</v>
      </c>
      <c r="K172" s="7">
        <f t="shared" si="50"/>
        <v>3898</v>
      </c>
      <c r="L172" s="7">
        <f t="shared" si="51"/>
        <v>4407</v>
      </c>
      <c r="M172" s="7">
        <f t="shared" si="52"/>
        <v>4915</v>
      </c>
      <c r="N172" s="7">
        <f t="shared" si="53"/>
        <v>5424</v>
      </c>
      <c r="O172" s="9">
        <v>2400</v>
      </c>
      <c r="P172" s="9">
        <v>2568</v>
      </c>
      <c r="Q172" s="9">
        <v>3060</v>
      </c>
      <c r="R172" s="9">
        <v>3696</v>
      </c>
      <c r="S172" s="9">
        <v>4068</v>
      </c>
      <c r="T172" s="14">
        <f t="shared" si="54"/>
        <v>4677</v>
      </c>
      <c r="U172" s="14">
        <f t="shared" si="55"/>
        <v>5288</v>
      </c>
      <c r="V172" s="14">
        <f t="shared" si="56"/>
        <v>5898</v>
      </c>
      <c r="W172" s="14">
        <f t="shared" si="57"/>
        <v>6508</v>
      </c>
      <c r="X172" s="14"/>
      <c r="Y172" s="9">
        <v>2388</v>
      </c>
      <c r="Z172" s="9">
        <v>2568</v>
      </c>
      <c r="AA172" s="9">
        <v>3048</v>
      </c>
      <c r="AB172" s="9">
        <v>3684</v>
      </c>
      <c r="AC172" s="9">
        <v>4056</v>
      </c>
      <c r="AD172">
        <f t="shared" si="58"/>
        <v>4664</v>
      </c>
      <c r="AE172">
        <f t="shared" si="59"/>
        <v>5272</v>
      </c>
      <c r="AF172">
        <f t="shared" si="60"/>
        <v>5881</v>
      </c>
      <c r="AG172">
        <f t="shared" si="61"/>
        <v>6489</v>
      </c>
    </row>
    <row r="173" spans="1:33" x14ac:dyDescent="0.25">
      <c r="A173" s="8" t="s">
        <v>301</v>
      </c>
      <c r="B173" s="8" t="s">
        <v>291</v>
      </c>
      <c r="C173" s="8" t="s">
        <v>302</v>
      </c>
      <c r="D173" s="8" t="s">
        <v>256</v>
      </c>
      <c r="E173" s="8" t="s">
        <v>1028</v>
      </c>
      <c r="F173" s="9">
        <v>2000</v>
      </c>
      <c r="G173" s="9">
        <v>2140</v>
      </c>
      <c r="H173" s="9">
        <v>2800</v>
      </c>
      <c r="I173" s="9">
        <v>3370</v>
      </c>
      <c r="J173" s="9">
        <v>3710</v>
      </c>
      <c r="K173" s="7">
        <f t="shared" si="50"/>
        <v>4266</v>
      </c>
      <c r="L173" s="7">
        <f t="shared" si="51"/>
        <v>4823</v>
      </c>
      <c r="M173" s="7">
        <f t="shared" si="52"/>
        <v>5379</v>
      </c>
      <c r="N173" s="7">
        <f t="shared" si="53"/>
        <v>5936</v>
      </c>
      <c r="O173" s="9">
        <v>2400</v>
      </c>
      <c r="P173" s="9">
        <v>2568</v>
      </c>
      <c r="Q173" s="9">
        <v>3360</v>
      </c>
      <c r="R173" s="9">
        <v>4044</v>
      </c>
      <c r="S173" s="9">
        <v>4452</v>
      </c>
      <c r="T173" s="14">
        <f t="shared" si="54"/>
        <v>5119</v>
      </c>
      <c r="U173" s="14">
        <f t="shared" si="55"/>
        <v>5787</v>
      </c>
      <c r="V173" s="14">
        <f t="shared" si="56"/>
        <v>6454</v>
      </c>
      <c r="W173" s="14">
        <f t="shared" si="57"/>
        <v>7123</v>
      </c>
      <c r="X173" s="14"/>
      <c r="Y173" s="9">
        <v>2196</v>
      </c>
      <c r="Z173" s="9">
        <v>2376</v>
      </c>
      <c r="AA173" s="9">
        <v>2964</v>
      </c>
      <c r="AB173" s="9">
        <v>3588</v>
      </c>
      <c r="AC173" s="9">
        <v>3948</v>
      </c>
      <c r="AD173">
        <f t="shared" si="58"/>
        <v>4540</v>
      </c>
      <c r="AE173">
        <f t="shared" si="59"/>
        <v>5132</v>
      </c>
      <c r="AF173">
        <f t="shared" si="60"/>
        <v>5724</v>
      </c>
      <c r="AG173">
        <f t="shared" si="61"/>
        <v>6316</v>
      </c>
    </row>
    <row r="174" spans="1:33" x14ac:dyDescent="0.25">
      <c r="A174" s="8" t="s">
        <v>303</v>
      </c>
      <c r="B174" s="8" t="s">
        <v>291</v>
      </c>
      <c r="C174" s="8" t="s">
        <v>304</v>
      </c>
      <c r="D174" s="8" t="s">
        <v>256</v>
      </c>
      <c r="E174" s="8" t="s">
        <v>1028</v>
      </c>
      <c r="F174" s="9">
        <v>1520</v>
      </c>
      <c r="G174" s="9">
        <v>1690</v>
      </c>
      <c r="H174" s="9">
        <v>2220</v>
      </c>
      <c r="I174" s="9">
        <v>2670</v>
      </c>
      <c r="J174" s="9">
        <v>2940</v>
      </c>
      <c r="K174" s="7">
        <f t="shared" si="50"/>
        <v>3381</v>
      </c>
      <c r="L174" s="7">
        <f t="shared" si="51"/>
        <v>3822</v>
      </c>
      <c r="M174" s="7">
        <f t="shared" si="52"/>
        <v>4263</v>
      </c>
      <c r="N174" s="7">
        <f t="shared" si="53"/>
        <v>4704</v>
      </c>
      <c r="O174" s="9">
        <v>1824</v>
      </c>
      <c r="P174" s="9">
        <v>2028</v>
      </c>
      <c r="Q174" s="9">
        <v>2664</v>
      </c>
      <c r="R174" s="9">
        <v>3204</v>
      </c>
      <c r="S174" s="9">
        <v>3528</v>
      </c>
      <c r="T174" s="14">
        <f t="shared" si="54"/>
        <v>4057</v>
      </c>
      <c r="U174" s="14">
        <f t="shared" si="55"/>
        <v>4586</v>
      </c>
      <c r="V174" s="14">
        <f t="shared" si="56"/>
        <v>5115</v>
      </c>
      <c r="W174" s="14">
        <f t="shared" si="57"/>
        <v>5644</v>
      </c>
      <c r="X174" s="14"/>
      <c r="Y174" s="9">
        <v>1644</v>
      </c>
      <c r="Z174" s="9">
        <v>1812</v>
      </c>
      <c r="AA174" s="9">
        <v>2388</v>
      </c>
      <c r="AB174" s="9">
        <v>2892</v>
      </c>
      <c r="AC174" s="9">
        <v>3180</v>
      </c>
      <c r="AD174">
        <f t="shared" si="58"/>
        <v>3657</v>
      </c>
      <c r="AE174">
        <f t="shared" si="59"/>
        <v>4134</v>
      </c>
      <c r="AF174">
        <f t="shared" si="60"/>
        <v>4611</v>
      </c>
      <c r="AG174">
        <f t="shared" si="61"/>
        <v>5088</v>
      </c>
    </row>
    <row r="175" spans="1:33" x14ac:dyDescent="0.25">
      <c r="A175" s="8" t="s">
        <v>305</v>
      </c>
      <c r="B175" s="8" t="s">
        <v>278</v>
      </c>
      <c r="C175" s="8" t="s">
        <v>306</v>
      </c>
      <c r="D175" s="8" t="s">
        <v>144</v>
      </c>
      <c r="E175" s="8" t="s">
        <v>280</v>
      </c>
      <c r="F175" s="9">
        <v>2000</v>
      </c>
      <c r="G175" s="9">
        <v>2140</v>
      </c>
      <c r="H175" s="9">
        <v>2550</v>
      </c>
      <c r="I175" s="9">
        <v>3080</v>
      </c>
      <c r="J175" s="9">
        <v>3390</v>
      </c>
      <c r="K175" s="7">
        <f t="shared" si="50"/>
        <v>3898</v>
      </c>
      <c r="L175" s="7">
        <f t="shared" si="51"/>
        <v>4407</v>
      </c>
      <c r="M175" s="7">
        <f t="shared" si="52"/>
        <v>4915</v>
      </c>
      <c r="N175" s="7">
        <f t="shared" si="53"/>
        <v>5424</v>
      </c>
      <c r="O175" s="9">
        <v>2400</v>
      </c>
      <c r="P175" s="9">
        <v>2568</v>
      </c>
      <c r="Q175" s="9">
        <v>3060</v>
      </c>
      <c r="R175" s="9">
        <v>3696</v>
      </c>
      <c r="S175" s="9">
        <v>4068</v>
      </c>
      <c r="T175" s="14">
        <f t="shared" si="54"/>
        <v>4677</v>
      </c>
      <c r="U175" s="14">
        <f t="shared" si="55"/>
        <v>5288</v>
      </c>
      <c r="V175" s="14">
        <f t="shared" si="56"/>
        <v>5898</v>
      </c>
      <c r="W175" s="14">
        <f t="shared" si="57"/>
        <v>6508</v>
      </c>
      <c r="X175" s="14"/>
      <c r="Y175" s="9">
        <v>2196</v>
      </c>
      <c r="Z175" s="9">
        <v>2376</v>
      </c>
      <c r="AA175" s="9">
        <v>2856</v>
      </c>
      <c r="AB175" s="9">
        <v>3468</v>
      </c>
      <c r="AC175" s="9">
        <v>3828</v>
      </c>
      <c r="AD175">
        <f t="shared" si="58"/>
        <v>4402</v>
      </c>
      <c r="AE175">
        <f t="shared" si="59"/>
        <v>4976</v>
      </c>
      <c r="AF175">
        <f t="shared" si="60"/>
        <v>5550</v>
      </c>
      <c r="AG175">
        <f t="shared" si="61"/>
        <v>6124</v>
      </c>
    </row>
    <row r="176" spans="1:33" x14ac:dyDescent="0.25">
      <c r="A176" s="8" t="s">
        <v>307</v>
      </c>
      <c r="B176" s="8" t="s">
        <v>291</v>
      </c>
      <c r="C176" s="8" t="s">
        <v>308</v>
      </c>
      <c r="D176" s="8" t="s">
        <v>256</v>
      </c>
      <c r="E176" s="8" t="s">
        <v>1028</v>
      </c>
      <c r="F176" s="9">
        <v>1810</v>
      </c>
      <c r="G176" s="9">
        <v>2010</v>
      </c>
      <c r="H176" s="9">
        <v>2640</v>
      </c>
      <c r="I176" s="9">
        <v>3180</v>
      </c>
      <c r="J176" s="9">
        <v>3500</v>
      </c>
      <c r="K176" s="7">
        <f t="shared" si="50"/>
        <v>4025</v>
      </c>
      <c r="L176" s="7">
        <f t="shared" si="51"/>
        <v>4550</v>
      </c>
      <c r="M176" s="7">
        <f t="shared" si="52"/>
        <v>5075</v>
      </c>
      <c r="N176" s="7">
        <f t="shared" si="53"/>
        <v>5600</v>
      </c>
      <c r="O176" s="9">
        <v>2172</v>
      </c>
      <c r="P176" s="9">
        <v>2412</v>
      </c>
      <c r="Q176" s="9">
        <v>3168</v>
      </c>
      <c r="R176" s="9">
        <v>3816</v>
      </c>
      <c r="S176" s="9">
        <v>4200</v>
      </c>
      <c r="T176" s="14">
        <f t="shared" si="54"/>
        <v>4830</v>
      </c>
      <c r="U176" s="14">
        <f t="shared" si="55"/>
        <v>5460</v>
      </c>
      <c r="V176" s="14">
        <f t="shared" si="56"/>
        <v>6090</v>
      </c>
      <c r="W176" s="14">
        <f t="shared" si="57"/>
        <v>6720</v>
      </c>
      <c r="X176" s="14"/>
      <c r="Y176" s="9">
        <v>2004</v>
      </c>
      <c r="Z176" s="9">
        <v>2220</v>
      </c>
      <c r="AA176" s="9">
        <v>2916</v>
      </c>
      <c r="AB176" s="9">
        <v>3528</v>
      </c>
      <c r="AC176" s="9">
        <v>3888</v>
      </c>
      <c r="AD176">
        <f t="shared" si="58"/>
        <v>4471</v>
      </c>
      <c r="AE176">
        <f t="shared" si="59"/>
        <v>5054</v>
      </c>
      <c r="AF176">
        <f t="shared" si="60"/>
        <v>5637</v>
      </c>
      <c r="AG176">
        <f t="shared" si="61"/>
        <v>6220</v>
      </c>
    </row>
    <row r="177" spans="1:33" x14ac:dyDescent="0.25">
      <c r="A177" s="8" t="s">
        <v>309</v>
      </c>
      <c r="B177" s="8" t="s">
        <v>291</v>
      </c>
      <c r="C177" s="8" t="s">
        <v>310</v>
      </c>
      <c r="D177" s="8" t="s">
        <v>256</v>
      </c>
      <c r="E177" s="8" t="s">
        <v>1028</v>
      </c>
      <c r="F177" s="9">
        <v>1370</v>
      </c>
      <c r="G177" s="9">
        <v>1520</v>
      </c>
      <c r="H177" s="9">
        <v>2000</v>
      </c>
      <c r="I177" s="9">
        <v>2410</v>
      </c>
      <c r="J177" s="9">
        <v>2650</v>
      </c>
      <c r="K177" s="7">
        <f t="shared" si="50"/>
        <v>3047</v>
      </c>
      <c r="L177" s="7">
        <f t="shared" si="51"/>
        <v>3445</v>
      </c>
      <c r="M177" s="7">
        <f t="shared" si="52"/>
        <v>3842</v>
      </c>
      <c r="N177" s="7">
        <f t="shared" si="53"/>
        <v>4240</v>
      </c>
      <c r="O177" s="9">
        <v>1644</v>
      </c>
      <c r="P177" s="9">
        <v>1824</v>
      </c>
      <c r="Q177" s="9">
        <v>2400</v>
      </c>
      <c r="R177" s="9">
        <v>2892</v>
      </c>
      <c r="S177" s="9">
        <v>3180</v>
      </c>
      <c r="T177" s="14">
        <f t="shared" si="54"/>
        <v>3656</v>
      </c>
      <c r="U177" s="14">
        <f t="shared" si="55"/>
        <v>4134</v>
      </c>
      <c r="V177" s="14">
        <f t="shared" si="56"/>
        <v>4610</v>
      </c>
      <c r="W177" s="14">
        <f t="shared" si="57"/>
        <v>5088</v>
      </c>
      <c r="X177" s="14"/>
      <c r="Y177" s="9">
        <v>1452</v>
      </c>
      <c r="Z177" s="9">
        <v>1620</v>
      </c>
      <c r="AA177" s="9">
        <v>2124</v>
      </c>
      <c r="AB177" s="9">
        <v>2580</v>
      </c>
      <c r="AC177" s="9">
        <v>2844</v>
      </c>
      <c r="AD177">
        <f t="shared" si="58"/>
        <v>3270</v>
      </c>
      <c r="AE177">
        <f t="shared" si="59"/>
        <v>3697</v>
      </c>
      <c r="AF177">
        <f t="shared" si="60"/>
        <v>4123</v>
      </c>
      <c r="AG177">
        <f t="shared" si="61"/>
        <v>4550</v>
      </c>
    </row>
    <row r="178" spans="1:33" x14ac:dyDescent="0.25">
      <c r="A178" s="8" t="s">
        <v>311</v>
      </c>
      <c r="B178" s="8" t="s">
        <v>278</v>
      </c>
      <c r="C178" s="8" t="s">
        <v>312</v>
      </c>
      <c r="D178" s="8" t="s">
        <v>144</v>
      </c>
      <c r="E178" s="8" t="s">
        <v>280</v>
      </c>
      <c r="F178" s="9">
        <v>2000</v>
      </c>
      <c r="G178" s="9">
        <v>2140</v>
      </c>
      <c r="H178" s="9">
        <v>2550</v>
      </c>
      <c r="I178" s="9">
        <v>3080</v>
      </c>
      <c r="J178" s="9">
        <v>3390</v>
      </c>
      <c r="K178" s="7">
        <f t="shared" si="50"/>
        <v>3898</v>
      </c>
      <c r="L178" s="7">
        <f t="shared" si="51"/>
        <v>4407</v>
      </c>
      <c r="M178" s="7">
        <f t="shared" si="52"/>
        <v>4915</v>
      </c>
      <c r="N178" s="7">
        <f t="shared" si="53"/>
        <v>5424</v>
      </c>
      <c r="O178" s="9">
        <v>2400</v>
      </c>
      <c r="P178" s="9">
        <v>2568</v>
      </c>
      <c r="Q178" s="9">
        <v>3060</v>
      </c>
      <c r="R178" s="9">
        <v>3696</v>
      </c>
      <c r="S178" s="9">
        <v>4068</v>
      </c>
      <c r="T178" s="14">
        <f t="shared" si="54"/>
        <v>4677</v>
      </c>
      <c r="U178" s="14">
        <f t="shared" si="55"/>
        <v>5288</v>
      </c>
      <c r="V178" s="14">
        <f t="shared" si="56"/>
        <v>5898</v>
      </c>
      <c r="W178" s="14">
        <f t="shared" si="57"/>
        <v>6508</v>
      </c>
      <c r="X178" s="14"/>
      <c r="Y178" s="9">
        <v>2196</v>
      </c>
      <c r="Z178" s="9">
        <v>2376</v>
      </c>
      <c r="AA178" s="9">
        <v>2856</v>
      </c>
      <c r="AB178" s="9">
        <v>3468</v>
      </c>
      <c r="AC178" s="9">
        <v>3828</v>
      </c>
      <c r="AD178">
        <f t="shared" si="58"/>
        <v>4402</v>
      </c>
      <c r="AE178">
        <f t="shared" si="59"/>
        <v>4976</v>
      </c>
      <c r="AF178">
        <f t="shared" si="60"/>
        <v>5550</v>
      </c>
      <c r="AG178">
        <f t="shared" si="61"/>
        <v>6124</v>
      </c>
    </row>
    <row r="179" spans="1:33" x14ac:dyDescent="0.25">
      <c r="A179" s="8" t="s">
        <v>313</v>
      </c>
      <c r="B179" s="8" t="s">
        <v>291</v>
      </c>
      <c r="C179" s="8" t="s">
        <v>310</v>
      </c>
      <c r="D179" s="8" t="s">
        <v>256</v>
      </c>
      <c r="E179" s="8" t="s">
        <v>1028</v>
      </c>
      <c r="F179" s="9">
        <v>1440</v>
      </c>
      <c r="G179" s="9">
        <v>1600</v>
      </c>
      <c r="H179" s="9">
        <v>2100</v>
      </c>
      <c r="I179" s="9">
        <v>2530</v>
      </c>
      <c r="J179" s="9">
        <v>2780</v>
      </c>
      <c r="K179" s="7">
        <f t="shared" si="50"/>
        <v>3197</v>
      </c>
      <c r="L179" s="7">
        <f t="shared" si="51"/>
        <v>3614</v>
      </c>
      <c r="M179" s="7">
        <f t="shared" si="52"/>
        <v>4031</v>
      </c>
      <c r="N179" s="7">
        <f t="shared" si="53"/>
        <v>4448</v>
      </c>
      <c r="O179" s="9">
        <v>1728</v>
      </c>
      <c r="P179" s="9">
        <v>1920</v>
      </c>
      <c r="Q179" s="9">
        <v>2520</v>
      </c>
      <c r="R179" s="9">
        <v>3036</v>
      </c>
      <c r="S179" s="9">
        <v>3336</v>
      </c>
      <c r="T179" s="14">
        <f t="shared" si="54"/>
        <v>3836</v>
      </c>
      <c r="U179" s="14">
        <f t="shared" si="55"/>
        <v>4336</v>
      </c>
      <c r="V179" s="14">
        <f t="shared" si="56"/>
        <v>4837</v>
      </c>
      <c r="W179" s="14">
        <f t="shared" si="57"/>
        <v>5337</v>
      </c>
      <c r="X179" s="14"/>
      <c r="Y179" s="9">
        <v>1572</v>
      </c>
      <c r="Z179" s="9">
        <v>1740</v>
      </c>
      <c r="AA179" s="9">
        <v>2292</v>
      </c>
      <c r="AB179" s="9">
        <v>2772</v>
      </c>
      <c r="AC179" s="9">
        <v>3048</v>
      </c>
      <c r="AD179">
        <f t="shared" si="58"/>
        <v>3505</v>
      </c>
      <c r="AE179">
        <f t="shared" si="59"/>
        <v>3962</v>
      </c>
      <c r="AF179">
        <f t="shared" si="60"/>
        <v>4419</v>
      </c>
      <c r="AG179">
        <f t="shared" si="61"/>
        <v>4876</v>
      </c>
    </row>
    <row r="180" spans="1:33" x14ac:dyDescent="0.25">
      <c r="A180" s="8" t="s">
        <v>314</v>
      </c>
      <c r="B180" s="8" t="s">
        <v>291</v>
      </c>
      <c r="C180" s="8" t="s">
        <v>310</v>
      </c>
      <c r="D180" s="8" t="s">
        <v>256</v>
      </c>
      <c r="E180" s="8" t="s">
        <v>1028</v>
      </c>
      <c r="F180" s="9">
        <v>1370</v>
      </c>
      <c r="G180" s="9">
        <v>1520</v>
      </c>
      <c r="H180" s="9">
        <v>2000</v>
      </c>
      <c r="I180" s="9">
        <v>2410</v>
      </c>
      <c r="J180" s="9">
        <v>2650</v>
      </c>
      <c r="K180" s="7">
        <f t="shared" si="50"/>
        <v>3047</v>
      </c>
      <c r="L180" s="7">
        <f t="shared" si="51"/>
        <v>3445</v>
      </c>
      <c r="M180" s="7">
        <f t="shared" si="52"/>
        <v>3842</v>
      </c>
      <c r="N180" s="7">
        <f t="shared" si="53"/>
        <v>4240</v>
      </c>
      <c r="O180" s="9">
        <v>1644</v>
      </c>
      <c r="P180" s="9">
        <v>1824</v>
      </c>
      <c r="Q180" s="9">
        <v>2400</v>
      </c>
      <c r="R180" s="9">
        <v>2892</v>
      </c>
      <c r="S180" s="9">
        <v>3180</v>
      </c>
      <c r="T180" s="14">
        <f t="shared" si="54"/>
        <v>3656</v>
      </c>
      <c r="U180" s="14">
        <f t="shared" si="55"/>
        <v>4134</v>
      </c>
      <c r="V180" s="14">
        <f t="shared" si="56"/>
        <v>4610</v>
      </c>
      <c r="W180" s="14">
        <f t="shared" si="57"/>
        <v>5088</v>
      </c>
      <c r="X180" s="14"/>
      <c r="Y180" s="9">
        <v>1512</v>
      </c>
      <c r="Z180" s="9">
        <v>1668</v>
      </c>
      <c r="AA180" s="9">
        <v>2196</v>
      </c>
      <c r="AB180" s="9">
        <v>2652</v>
      </c>
      <c r="AC180" s="9">
        <v>2928</v>
      </c>
      <c r="AD180">
        <f t="shared" si="58"/>
        <v>3367</v>
      </c>
      <c r="AE180">
        <f t="shared" si="59"/>
        <v>3806</v>
      </c>
      <c r="AF180">
        <f t="shared" si="60"/>
        <v>4245</v>
      </c>
      <c r="AG180">
        <f t="shared" si="61"/>
        <v>4684</v>
      </c>
    </row>
    <row r="181" spans="1:33" x14ac:dyDescent="0.25">
      <c r="A181" s="8" t="s">
        <v>315</v>
      </c>
      <c r="B181" s="8" t="s">
        <v>278</v>
      </c>
      <c r="C181" s="8" t="s">
        <v>312</v>
      </c>
      <c r="D181" s="8" t="s">
        <v>144</v>
      </c>
      <c r="E181" s="8" t="s">
        <v>280</v>
      </c>
      <c r="F181" s="9">
        <v>2310</v>
      </c>
      <c r="G181" s="9">
        <v>2440</v>
      </c>
      <c r="H181" s="9">
        <v>2890</v>
      </c>
      <c r="I181" s="9">
        <v>3480</v>
      </c>
      <c r="J181" s="9">
        <v>3830</v>
      </c>
      <c r="K181" s="7">
        <f t="shared" si="50"/>
        <v>4404</v>
      </c>
      <c r="L181" s="7">
        <f t="shared" si="51"/>
        <v>4979</v>
      </c>
      <c r="M181" s="7">
        <f t="shared" si="52"/>
        <v>5553</v>
      </c>
      <c r="N181" s="7">
        <f t="shared" si="53"/>
        <v>6128</v>
      </c>
      <c r="O181" s="9">
        <v>2772</v>
      </c>
      <c r="P181" s="9">
        <v>2928</v>
      </c>
      <c r="Q181" s="9">
        <v>3468</v>
      </c>
      <c r="R181" s="9">
        <v>4176</v>
      </c>
      <c r="S181" s="9">
        <v>4596</v>
      </c>
      <c r="T181" s="14">
        <f t="shared" si="54"/>
        <v>5284</v>
      </c>
      <c r="U181" s="14">
        <f t="shared" si="55"/>
        <v>5974</v>
      </c>
      <c r="V181" s="14">
        <f t="shared" si="56"/>
        <v>6663</v>
      </c>
      <c r="W181" s="14">
        <f t="shared" si="57"/>
        <v>7353</v>
      </c>
      <c r="X181" s="14"/>
      <c r="Y181" s="9">
        <v>2592</v>
      </c>
      <c r="Z181" s="9">
        <v>2784</v>
      </c>
      <c r="AA181" s="9">
        <v>3312</v>
      </c>
      <c r="AB181" s="9">
        <v>4008</v>
      </c>
      <c r="AC181" s="9">
        <v>4416</v>
      </c>
      <c r="AD181">
        <f t="shared" si="58"/>
        <v>5078</v>
      </c>
      <c r="AE181">
        <f t="shared" si="59"/>
        <v>5740</v>
      </c>
      <c r="AF181">
        <f t="shared" si="60"/>
        <v>6403</v>
      </c>
      <c r="AG181">
        <f t="shared" si="61"/>
        <v>7065</v>
      </c>
    </row>
    <row r="182" spans="1:33" x14ac:dyDescent="0.25">
      <c r="A182" s="8" t="s">
        <v>316</v>
      </c>
      <c r="B182" s="8" t="s">
        <v>291</v>
      </c>
      <c r="C182" s="8" t="s">
        <v>310</v>
      </c>
      <c r="D182" s="8" t="s">
        <v>256</v>
      </c>
      <c r="E182" s="8" t="s">
        <v>1028</v>
      </c>
      <c r="F182" s="9">
        <v>1950</v>
      </c>
      <c r="G182" s="9">
        <v>2160</v>
      </c>
      <c r="H182" s="9">
        <v>2840</v>
      </c>
      <c r="I182" s="9">
        <v>3420</v>
      </c>
      <c r="J182" s="9">
        <v>3770</v>
      </c>
      <c r="K182" s="7">
        <f t="shared" si="50"/>
        <v>4335</v>
      </c>
      <c r="L182" s="7">
        <f t="shared" si="51"/>
        <v>4901</v>
      </c>
      <c r="M182" s="7">
        <f t="shared" si="52"/>
        <v>5466</v>
      </c>
      <c r="N182" s="7">
        <f t="shared" si="53"/>
        <v>6032</v>
      </c>
      <c r="O182" s="9">
        <v>2340</v>
      </c>
      <c r="P182" s="9">
        <v>2592</v>
      </c>
      <c r="Q182" s="9">
        <v>3408</v>
      </c>
      <c r="R182" s="9">
        <v>4104</v>
      </c>
      <c r="S182" s="9">
        <v>4524</v>
      </c>
      <c r="T182" s="14">
        <f t="shared" si="54"/>
        <v>5202</v>
      </c>
      <c r="U182" s="14">
        <f t="shared" si="55"/>
        <v>5881</v>
      </c>
      <c r="V182" s="14">
        <f t="shared" si="56"/>
        <v>6559</v>
      </c>
      <c r="W182" s="14">
        <f t="shared" si="57"/>
        <v>7238</v>
      </c>
      <c r="X182" s="14"/>
      <c r="Y182" s="9">
        <v>2088</v>
      </c>
      <c r="Z182" s="9">
        <v>2316</v>
      </c>
      <c r="AA182" s="9">
        <v>3048</v>
      </c>
      <c r="AB182" s="9">
        <v>3684</v>
      </c>
      <c r="AC182" s="9">
        <v>4056</v>
      </c>
      <c r="AD182">
        <f t="shared" si="58"/>
        <v>4664</v>
      </c>
      <c r="AE182">
        <f t="shared" si="59"/>
        <v>5272</v>
      </c>
      <c r="AF182">
        <f t="shared" si="60"/>
        <v>5881</v>
      </c>
      <c r="AG182">
        <f t="shared" si="61"/>
        <v>6489</v>
      </c>
    </row>
    <row r="183" spans="1:33" x14ac:dyDescent="0.25">
      <c r="A183" s="8" t="s">
        <v>317</v>
      </c>
      <c r="B183" s="8" t="s">
        <v>291</v>
      </c>
      <c r="C183" s="8" t="s">
        <v>310</v>
      </c>
      <c r="D183" s="8" t="s">
        <v>256</v>
      </c>
      <c r="E183" s="8" t="s">
        <v>1028</v>
      </c>
      <c r="F183" s="9">
        <v>1450</v>
      </c>
      <c r="G183" s="9">
        <v>1620</v>
      </c>
      <c r="H183" s="9">
        <v>2120</v>
      </c>
      <c r="I183" s="9">
        <v>2550</v>
      </c>
      <c r="J183" s="9">
        <v>2810</v>
      </c>
      <c r="K183" s="7">
        <f t="shared" si="50"/>
        <v>3231</v>
      </c>
      <c r="L183" s="7">
        <f t="shared" si="51"/>
        <v>3653</v>
      </c>
      <c r="M183" s="7">
        <f t="shared" si="52"/>
        <v>4074</v>
      </c>
      <c r="N183" s="7">
        <f t="shared" si="53"/>
        <v>4496</v>
      </c>
      <c r="O183" s="9">
        <v>1740</v>
      </c>
      <c r="P183" s="9">
        <v>1944</v>
      </c>
      <c r="Q183" s="9">
        <v>2544</v>
      </c>
      <c r="R183" s="9">
        <v>3060</v>
      </c>
      <c r="S183" s="9">
        <v>3372</v>
      </c>
      <c r="T183" s="14">
        <f t="shared" si="54"/>
        <v>3877</v>
      </c>
      <c r="U183" s="14">
        <f t="shared" si="55"/>
        <v>4383</v>
      </c>
      <c r="V183" s="14">
        <f t="shared" si="56"/>
        <v>4888</v>
      </c>
      <c r="W183" s="14">
        <f t="shared" si="57"/>
        <v>5395</v>
      </c>
      <c r="X183" s="14"/>
      <c r="Y183" s="9">
        <v>1548</v>
      </c>
      <c r="Z183" s="9">
        <v>1716</v>
      </c>
      <c r="AA183" s="9">
        <v>2256</v>
      </c>
      <c r="AB183" s="9">
        <v>2724</v>
      </c>
      <c r="AC183" s="9">
        <v>3000</v>
      </c>
      <c r="AD183">
        <f t="shared" si="58"/>
        <v>3450</v>
      </c>
      <c r="AE183">
        <f t="shared" si="59"/>
        <v>3900</v>
      </c>
      <c r="AF183">
        <f t="shared" si="60"/>
        <v>4350</v>
      </c>
      <c r="AG183">
        <f t="shared" si="61"/>
        <v>4800</v>
      </c>
    </row>
    <row r="184" spans="1:33" x14ac:dyDescent="0.25">
      <c r="A184" s="8" t="s">
        <v>318</v>
      </c>
      <c r="B184" s="8" t="s">
        <v>291</v>
      </c>
      <c r="C184" s="8" t="s">
        <v>297</v>
      </c>
      <c r="D184" s="8" t="s">
        <v>256</v>
      </c>
      <c r="E184" s="8" t="s">
        <v>1028</v>
      </c>
      <c r="F184" s="9">
        <v>1680</v>
      </c>
      <c r="G184" s="9">
        <v>1870</v>
      </c>
      <c r="H184" s="9">
        <v>2450</v>
      </c>
      <c r="I184" s="9">
        <v>2950</v>
      </c>
      <c r="J184" s="9">
        <v>3250</v>
      </c>
      <c r="K184" s="7">
        <f t="shared" si="50"/>
        <v>3737</v>
      </c>
      <c r="L184" s="7">
        <f t="shared" si="51"/>
        <v>4225</v>
      </c>
      <c r="M184" s="7">
        <f t="shared" si="52"/>
        <v>4712</v>
      </c>
      <c r="N184" s="7">
        <f t="shared" si="53"/>
        <v>5200</v>
      </c>
      <c r="O184" s="9">
        <v>2016</v>
      </c>
      <c r="P184" s="9">
        <v>2244</v>
      </c>
      <c r="Q184" s="9">
        <v>2940</v>
      </c>
      <c r="R184" s="9">
        <v>3540</v>
      </c>
      <c r="S184" s="9">
        <v>3900</v>
      </c>
      <c r="T184" s="14">
        <f t="shared" si="54"/>
        <v>4484</v>
      </c>
      <c r="U184" s="14">
        <f t="shared" si="55"/>
        <v>5070</v>
      </c>
      <c r="V184" s="14">
        <f t="shared" si="56"/>
        <v>5654</v>
      </c>
      <c r="W184" s="14">
        <f t="shared" si="57"/>
        <v>6240</v>
      </c>
      <c r="X184" s="14"/>
      <c r="Y184" s="9">
        <v>1812</v>
      </c>
      <c r="Z184" s="9">
        <v>2004</v>
      </c>
      <c r="AA184" s="9">
        <v>2640</v>
      </c>
      <c r="AB184" s="9">
        <v>3192</v>
      </c>
      <c r="AC184" s="9">
        <v>3516</v>
      </c>
      <c r="AD184">
        <f t="shared" si="58"/>
        <v>4043</v>
      </c>
      <c r="AE184">
        <f t="shared" si="59"/>
        <v>4570</v>
      </c>
      <c r="AF184">
        <f t="shared" si="60"/>
        <v>5098</v>
      </c>
      <c r="AG184">
        <f t="shared" si="61"/>
        <v>5625</v>
      </c>
    </row>
    <row r="185" spans="1:33" x14ac:dyDescent="0.25">
      <c r="A185" s="8" t="s">
        <v>319</v>
      </c>
      <c r="B185" s="8" t="s">
        <v>291</v>
      </c>
      <c r="C185" s="8" t="s">
        <v>302</v>
      </c>
      <c r="D185" s="8" t="s">
        <v>256</v>
      </c>
      <c r="E185" s="8" t="s">
        <v>1028</v>
      </c>
      <c r="F185" s="9">
        <v>1470</v>
      </c>
      <c r="G185" s="9">
        <v>1640</v>
      </c>
      <c r="H185" s="9">
        <v>2150</v>
      </c>
      <c r="I185" s="9">
        <v>2590</v>
      </c>
      <c r="J185" s="9">
        <v>2850</v>
      </c>
      <c r="K185" s="7">
        <f t="shared" si="50"/>
        <v>3277</v>
      </c>
      <c r="L185" s="7">
        <f t="shared" si="51"/>
        <v>3705</v>
      </c>
      <c r="M185" s="7">
        <f t="shared" si="52"/>
        <v>4132</v>
      </c>
      <c r="N185" s="7">
        <f t="shared" si="53"/>
        <v>4560</v>
      </c>
      <c r="O185" s="9">
        <v>1764</v>
      </c>
      <c r="P185" s="9">
        <v>1968</v>
      </c>
      <c r="Q185" s="9">
        <v>2580</v>
      </c>
      <c r="R185" s="9">
        <v>3108</v>
      </c>
      <c r="S185" s="9">
        <v>3420</v>
      </c>
      <c r="T185" s="14">
        <f t="shared" si="54"/>
        <v>3932</v>
      </c>
      <c r="U185" s="14">
        <f t="shared" si="55"/>
        <v>4446</v>
      </c>
      <c r="V185" s="14">
        <f t="shared" si="56"/>
        <v>4958</v>
      </c>
      <c r="W185" s="14">
        <f t="shared" si="57"/>
        <v>5472</v>
      </c>
      <c r="X185" s="14"/>
      <c r="Y185" s="9">
        <v>1632</v>
      </c>
      <c r="Z185" s="9">
        <v>1812</v>
      </c>
      <c r="AA185" s="9">
        <v>2376</v>
      </c>
      <c r="AB185" s="9">
        <v>2868</v>
      </c>
      <c r="AC185" s="9">
        <v>3168</v>
      </c>
      <c r="AD185">
        <f t="shared" si="58"/>
        <v>3643</v>
      </c>
      <c r="AE185">
        <f t="shared" si="59"/>
        <v>4118</v>
      </c>
      <c r="AF185">
        <f t="shared" si="60"/>
        <v>4593</v>
      </c>
      <c r="AG185">
        <f t="shared" si="61"/>
        <v>5068</v>
      </c>
    </row>
    <row r="186" spans="1:33" x14ac:dyDescent="0.25">
      <c r="A186" s="8" t="s">
        <v>320</v>
      </c>
      <c r="B186" s="8" t="s">
        <v>291</v>
      </c>
      <c r="C186" s="8" t="s">
        <v>297</v>
      </c>
      <c r="D186" s="8" t="s">
        <v>256</v>
      </c>
      <c r="E186" s="8" t="s">
        <v>1028</v>
      </c>
      <c r="F186" s="9">
        <v>1950</v>
      </c>
      <c r="G186" s="9">
        <v>2160</v>
      </c>
      <c r="H186" s="9">
        <v>2840</v>
      </c>
      <c r="I186" s="9">
        <v>3420</v>
      </c>
      <c r="J186" s="9">
        <v>3770</v>
      </c>
      <c r="K186" s="7">
        <f t="shared" si="50"/>
        <v>4335</v>
      </c>
      <c r="L186" s="7">
        <f t="shared" si="51"/>
        <v>4901</v>
      </c>
      <c r="M186" s="7">
        <f t="shared" si="52"/>
        <v>5466</v>
      </c>
      <c r="N186" s="7">
        <f t="shared" si="53"/>
        <v>6032</v>
      </c>
      <c r="O186" s="9">
        <v>2340</v>
      </c>
      <c r="P186" s="9">
        <v>2592</v>
      </c>
      <c r="Q186" s="9">
        <v>3408</v>
      </c>
      <c r="R186" s="9">
        <v>4104</v>
      </c>
      <c r="S186" s="9">
        <v>4524</v>
      </c>
      <c r="T186" s="14">
        <f t="shared" si="54"/>
        <v>5202</v>
      </c>
      <c r="U186" s="14">
        <f t="shared" si="55"/>
        <v>5881</v>
      </c>
      <c r="V186" s="14">
        <f t="shared" si="56"/>
        <v>6559</v>
      </c>
      <c r="W186" s="14">
        <f t="shared" si="57"/>
        <v>7238</v>
      </c>
      <c r="X186" s="14"/>
      <c r="Y186" s="9">
        <v>2088</v>
      </c>
      <c r="Z186" s="9">
        <v>2316</v>
      </c>
      <c r="AA186" s="9">
        <v>3048</v>
      </c>
      <c r="AB186" s="9">
        <v>3684</v>
      </c>
      <c r="AC186" s="9">
        <v>4056</v>
      </c>
      <c r="AD186">
        <f t="shared" si="58"/>
        <v>4664</v>
      </c>
      <c r="AE186">
        <f t="shared" si="59"/>
        <v>5272</v>
      </c>
      <c r="AF186">
        <f t="shared" si="60"/>
        <v>5881</v>
      </c>
      <c r="AG186">
        <f t="shared" si="61"/>
        <v>6489</v>
      </c>
    </row>
    <row r="187" spans="1:33" x14ac:dyDescent="0.25">
      <c r="A187" s="8" t="s">
        <v>321</v>
      </c>
      <c r="B187" s="8" t="s">
        <v>291</v>
      </c>
      <c r="C187" s="8" t="s">
        <v>297</v>
      </c>
      <c r="D187" s="8" t="s">
        <v>256</v>
      </c>
      <c r="E187" s="8" t="s">
        <v>1028</v>
      </c>
      <c r="F187" s="9">
        <v>1950</v>
      </c>
      <c r="G187" s="9">
        <v>2160</v>
      </c>
      <c r="H187" s="9">
        <v>2840</v>
      </c>
      <c r="I187" s="9">
        <v>3420</v>
      </c>
      <c r="J187" s="9">
        <v>3770</v>
      </c>
      <c r="K187" s="7">
        <f t="shared" si="50"/>
        <v>4335</v>
      </c>
      <c r="L187" s="7">
        <f t="shared" si="51"/>
        <v>4901</v>
      </c>
      <c r="M187" s="7">
        <f t="shared" si="52"/>
        <v>5466</v>
      </c>
      <c r="N187" s="7">
        <f t="shared" si="53"/>
        <v>6032</v>
      </c>
      <c r="O187" s="9">
        <v>2340</v>
      </c>
      <c r="P187" s="9">
        <v>2592</v>
      </c>
      <c r="Q187" s="9">
        <v>3408</v>
      </c>
      <c r="R187" s="9">
        <v>4104</v>
      </c>
      <c r="S187" s="9">
        <v>4524</v>
      </c>
      <c r="T187" s="14">
        <f t="shared" si="54"/>
        <v>5202</v>
      </c>
      <c r="U187" s="14">
        <f t="shared" si="55"/>
        <v>5881</v>
      </c>
      <c r="V187" s="14">
        <f t="shared" si="56"/>
        <v>6559</v>
      </c>
      <c r="W187" s="14">
        <f t="shared" si="57"/>
        <v>7238</v>
      </c>
      <c r="X187" s="14"/>
      <c r="Y187" s="9">
        <v>2088</v>
      </c>
      <c r="Z187" s="9">
        <v>2316</v>
      </c>
      <c r="AA187" s="9">
        <v>3048</v>
      </c>
      <c r="AB187" s="9">
        <v>3684</v>
      </c>
      <c r="AC187" s="9">
        <v>4056</v>
      </c>
      <c r="AD187">
        <f t="shared" si="58"/>
        <v>4664</v>
      </c>
      <c r="AE187">
        <f t="shared" si="59"/>
        <v>5272</v>
      </c>
      <c r="AF187">
        <f t="shared" si="60"/>
        <v>5881</v>
      </c>
      <c r="AG187">
        <f t="shared" si="61"/>
        <v>6489</v>
      </c>
    </row>
    <row r="188" spans="1:33" x14ac:dyDescent="0.25">
      <c r="A188" s="8" t="s">
        <v>322</v>
      </c>
      <c r="B188" s="8" t="s">
        <v>291</v>
      </c>
      <c r="C188" s="8" t="s">
        <v>323</v>
      </c>
      <c r="D188" s="8" t="s">
        <v>256</v>
      </c>
      <c r="E188" s="8" t="s">
        <v>1028</v>
      </c>
      <c r="F188" s="9">
        <v>2230</v>
      </c>
      <c r="G188" s="9">
        <v>2480</v>
      </c>
      <c r="H188" s="9">
        <v>3250</v>
      </c>
      <c r="I188" s="9">
        <v>3920</v>
      </c>
      <c r="J188" s="9">
        <v>4310</v>
      </c>
      <c r="K188" s="7">
        <f t="shared" si="50"/>
        <v>4956</v>
      </c>
      <c r="L188" s="7">
        <f t="shared" si="51"/>
        <v>5603</v>
      </c>
      <c r="M188" s="7">
        <f t="shared" si="52"/>
        <v>6249</v>
      </c>
      <c r="N188" s="7">
        <f t="shared" si="53"/>
        <v>6896</v>
      </c>
      <c r="O188" s="9">
        <v>2676</v>
      </c>
      <c r="P188" s="9">
        <v>2976</v>
      </c>
      <c r="Q188" s="9">
        <v>3900</v>
      </c>
      <c r="R188" s="9">
        <v>4704</v>
      </c>
      <c r="S188" s="9">
        <v>5172</v>
      </c>
      <c r="T188" s="14">
        <f t="shared" si="54"/>
        <v>5947</v>
      </c>
      <c r="U188" s="14">
        <f t="shared" si="55"/>
        <v>6723</v>
      </c>
      <c r="V188" s="14">
        <f t="shared" si="56"/>
        <v>7498</v>
      </c>
      <c r="W188" s="14">
        <f t="shared" si="57"/>
        <v>8275</v>
      </c>
      <c r="X188" s="14"/>
      <c r="Y188" s="9">
        <v>2448</v>
      </c>
      <c r="Z188" s="9">
        <v>2724</v>
      </c>
      <c r="AA188" s="9">
        <v>3576</v>
      </c>
      <c r="AB188" s="9">
        <v>4320</v>
      </c>
      <c r="AC188" s="9">
        <v>4764</v>
      </c>
      <c r="AD188">
        <f t="shared" si="58"/>
        <v>5478</v>
      </c>
      <c r="AE188">
        <f t="shared" si="59"/>
        <v>6193</v>
      </c>
      <c r="AF188">
        <f t="shared" si="60"/>
        <v>6907</v>
      </c>
      <c r="AG188">
        <f t="shared" si="61"/>
        <v>7622</v>
      </c>
    </row>
    <row r="189" spans="1:33" x14ac:dyDescent="0.25">
      <c r="A189" s="8" t="s">
        <v>324</v>
      </c>
      <c r="B189" s="8" t="s">
        <v>291</v>
      </c>
      <c r="C189" s="8" t="s">
        <v>325</v>
      </c>
      <c r="D189" s="8" t="s">
        <v>256</v>
      </c>
      <c r="E189" s="8" t="s">
        <v>1028</v>
      </c>
      <c r="F189" s="9">
        <v>1630</v>
      </c>
      <c r="G189" s="9">
        <v>1810</v>
      </c>
      <c r="H189" s="9">
        <v>2380</v>
      </c>
      <c r="I189" s="9">
        <v>2870</v>
      </c>
      <c r="J189" s="9">
        <v>3160</v>
      </c>
      <c r="K189" s="7">
        <f t="shared" si="50"/>
        <v>3634</v>
      </c>
      <c r="L189" s="7">
        <f t="shared" si="51"/>
        <v>4108</v>
      </c>
      <c r="M189" s="7">
        <f t="shared" si="52"/>
        <v>4582</v>
      </c>
      <c r="N189" s="7">
        <f t="shared" si="53"/>
        <v>5056</v>
      </c>
      <c r="O189" s="9">
        <v>1956</v>
      </c>
      <c r="P189" s="9">
        <v>2172</v>
      </c>
      <c r="Q189" s="9">
        <v>2856</v>
      </c>
      <c r="R189" s="9">
        <v>3444</v>
      </c>
      <c r="S189" s="9">
        <v>3792</v>
      </c>
      <c r="T189" s="14">
        <f t="shared" si="54"/>
        <v>4360</v>
      </c>
      <c r="U189" s="14">
        <f t="shared" si="55"/>
        <v>4929</v>
      </c>
      <c r="V189" s="14">
        <f t="shared" si="56"/>
        <v>5498</v>
      </c>
      <c r="W189" s="14">
        <f t="shared" si="57"/>
        <v>6067</v>
      </c>
      <c r="X189" s="14"/>
      <c r="Y189" s="9">
        <v>1704</v>
      </c>
      <c r="Z189" s="9">
        <v>1896</v>
      </c>
      <c r="AA189" s="9">
        <v>2484</v>
      </c>
      <c r="AB189" s="9">
        <v>3000</v>
      </c>
      <c r="AC189" s="9">
        <v>3312</v>
      </c>
      <c r="AD189">
        <f t="shared" si="58"/>
        <v>3808</v>
      </c>
      <c r="AE189">
        <f t="shared" si="59"/>
        <v>4305</v>
      </c>
      <c r="AF189">
        <f t="shared" si="60"/>
        <v>4802</v>
      </c>
      <c r="AG189">
        <f t="shared" si="61"/>
        <v>5299</v>
      </c>
    </row>
    <row r="190" spans="1:33" x14ac:dyDescent="0.25">
      <c r="A190" s="8" t="s">
        <v>326</v>
      </c>
      <c r="B190" s="8" t="s">
        <v>291</v>
      </c>
      <c r="C190" s="8" t="s">
        <v>327</v>
      </c>
      <c r="D190" s="8" t="s">
        <v>256</v>
      </c>
      <c r="E190" s="8" t="s">
        <v>1028</v>
      </c>
      <c r="F190" s="9">
        <v>2300</v>
      </c>
      <c r="G190" s="9">
        <v>2560</v>
      </c>
      <c r="H190" s="9">
        <v>3360</v>
      </c>
      <c r="I190" s="9">
        <v>4050</v>
      </c>
      <c r="J190" s="9">
        <v>4450</v>
      </c>
      <c r="K190" s="7">
        <f t="shared" si="50"/>
        <v>5117</v>
      </c>
      <c r="L190" s="7">
        <f t="shared" si="51"/>
        <v>5785</v>
      </c>
      <c r="M190" s="7">
        <f t="shared" si="52"/>
        <v>6452</v>
      </c>
      <c r="N190" s="7">
        <f t="shared" si="53"/>
        <v>7120</v>
      </c>
      <c r="O190" s="9">
        <v>2760</v>
      </c>
      <c r="P190" s="9">
        <v>3072</v>
      </c>
      <c r="Q190" s="9">
        <v>4032</v>
      </c>
      <c r="R190" s="9">
        <v>4860</v>
      </c>
      <c r="S190" s="9">
        <v>5340</v>
      </c>
      <c r="T190" s="14">
        <f t="shared" si="54"/>
        <v>6140</v>
      </c>
      <c r="U190" s="14">
        <f t="shared" si="55"/>
        <v>6942</v>
      </c>
      <c r="V190" s="14">
        <f t="shared" si="56"/>
        <v>7742</v>
      </c>
      <c r="W190" s="14">
        <f t="shared" si="57"/>
        <v>8544</v>
      </c>
      <c r="X190" s="14"/>
      <c r="Y190" s="9">
        <v>2460</v>
      </c>
      <c r="Z190" s="9">
        <v>2736</v>
      </c>
      <c r="AA190" s="9">
        <v>3588</v>
      </c>
      <c r="AB190" s="9">
        <v>4344</v>
      </c>
      <c r="AC190" s="9">
        <v>4776</v>
      </c>
      <c r="AD190">
        <f t="shared" si="58"/>
        <v>5492</v>
      </c>
      <c r="AE190">
        <f t="shared" si="59"/>
        <v>6208</v>
      </c>
      <c r="AF190">
        <f t="shared" si="60"/>
        <v>6925</v>
      </c>
      <c r="AG190">
        <f t="shared" si="61"/>
        <v>7641</v>
      </c>
    </row>
    <row r="191" spans="1:33" x14ac:dyDescent="0.25">
      <c r="A191" s="8" t="s">
        <v>328</v>
      </c>
      <c r="B191" s="8" t="s">
        <v>329</v>
      </c>
      <c r="C191" s="8" t="s">
        <v>330</v>
      </c>
      <c r="D191" s="8" t="s">
        <v>1068</v>
      </c>
      <c r="E191" s="8" t="s">
        <v>1028</v>
      </c>
      <c r="F191" s="9">
        <v>1580</v>
      </c>
      <c r="G191" s="9">
        <v>1720</v>
      </c>
      <c r="H191" s="9">
        <v>2120</v>
      </c>
      <c r="I191" s="9">
        <v>2550</v>
      </c>
      <c r="J191" s="9">
        <v>3060</v>
      </c>
      <c r="K191" s="7">
        <f t="shared" si="50"/>
        <v>3519</v>
      </c>
      <c r="L191" s="7">
        <f t="shared" si="51"/>
        <v>3978</v>
      </c>
      <c r="M191" s="7">
        <f t="shared" si="52"/>
        <v>4437</v>
      </c>
      <c r="N191" s="7">
        <f t="shared" si="53"/>
        <v>4896</v>
      </c>
      <c r="O191" s="9">
        <v>1896</v>
      </c>
      <c r="P191" s="9">
        <v>2064</v>
      </c>
      <c r="Q191" s="9">
        <v>2544</v>
      </c>
      <c r="R191" s="9">
        <v>3060</v>
      </c>
      <c r="S191" s="9">
        <v>3672</v>
      </c>
      <c r="T191" s="14">
        <f t="shared" si="54"/>
        <v>4222</v>
      </c>
      <c r="U191" s="14">
        <f t="shared" si="55"/>
        <v>4773</v>
      </c>
      <c r="V191" s="14">
        <f t="shared" si="56"/>
        <v>5324</v>
      </c>
      <c r="W191" s="14">
        <f t="shared" si="57"/>
        <v>5875</v>
      </c>
      <c r="X191" s="14"/>
      <c r="Y191" s="9">
        <v>1848</v>
      </c>
      <c r="Z191" s="9">
        <v>2160</v>
      </c>
      <c r="AA191" s="9">
        <v>2628</v>
      </c>
      <c r="AB191" s="9">
        <v>3180</v>
      </c>
      <c r="AC191" s="9">
        <v>3684</v>
      </c>
      <c r="AD191">
        <f t="shared" si="58"/>
        <v>4236</v>
      </c>
      <c r="AE191">
        <f t="shared" si="59"/>
        <v>4789</v>
      </c>
      <c r="AF191">
        <f t="shared" si="60"/>
        <v>5341</v>
      </c>
      <c r="AG191">
        <f t="shared" si="61"/>
        <v>5894</v>
      </c>
    </row>
    <row r="192" spans="1:33" x14ac:dyDescent="0.25">
      <c r="A192" s="8" t="s">
        <v>331</v>
      </c>
      <c r="B192" s="8" t="s">
        <v>329</v>
      </c>
      <c r="C192" s="8" t="s">
        <v>330</v>
      </c>
      <c r="D192" s="8" t="s">
        <v>1068</v>
      </c>
      <c r="E192" s="8" t="s">
        <v>1028</v>
      </c>
      <c r="F192" s="9">
        <v>1620</v>
      </c>
      <c r="G192" s="9">
        <v>1760</v>
      </c>
      <c r="H192" s="9">
        <v>2170</v>
      </c>
      <c r="I192" s="9">
        <v>2610</v>
      </c>
      <c r="J192" s="9">
        <v>3130</v>
      </c>
      <c r="K192" s="7">
        <f t="shared" si="50"/>
        <v>3599</v>
      </c>
      <c r="L192" s="7">
        <f t="shared" si="51"/>
        <v>4069</v>
      </c>
      <c r="M192" s="7">
        <f t="shared" si="52"/>
        <v>4538</v>
      </c>
      <c r="N192" s="7">
        <f t="shared" si="53"/>
        <v>5008</v>
      </c>
      <c r="O192" s="9">
        <v>1944</v>
      </c>
      <c r="P192" s="9">
        <v>2112</v>
      </c>
      <c r="Q192" s="9">
        <v>2604</v>
      </c>
      <c r="R192" s="9">
        <v>3132</v>
      </c>
      <c r="S192" s="9">
        <v>3756</v>
      </c>
      <c r="T192" s="14">
        <f t="shared" si="54"/>
        <v>4318</v>
      </c>
      <c r="U192" s="14">
        <f t="shared" si="55"/>
        <v>4882</v>
      </c>
      <c r="V192" s="14">
        <f t="shared" si="56"/>
        <v>5445</v>
      </c>
      <c r="W192" s="14">
        <f t="shared" si="57"/>
        <v>6009</v>
      </c>
      <c r="X192" s="14"/>
      <c r="Y192" s="9">
        <v>1848</v>
      </c>
      <c r="Z192" s="9">
        <v>2160</v>
      </c>
      <c r="AA192" s="9">
        <v>2628</v>
      </c>
      <c r="AB192" s="9">
        <v>3180</v>
      </c>
      <c r="AC192" s="9">
        <v>3684</v>
      </c>
      <c r="AD192">
        <f t="shared" si="58"/>
        <v>4236</v>
      </c>
      <c r="AE192">
        <f t="shared" si="59"/>
        <v>4789</v>
      </c>
      <c r="AF192">
        <f t="shared" si="60"/>
        <v>5341</v>
      </c>
      <c r="AG192">
        <f t="shared" si="61"/>
        <v>5894</v>
      </c>
    </row>
    <row r="193" spans="1:33" x14ac:dyDescent="0.25">
      <c r="A193" s="8" t="s">
        <v>332</v>
      </c>
      <c r="B193" s="8" t="s">
        <v>329</v>
      </c>
      <c r="C193" s="8" t="s">
        <v>333</v>
      </c>
      <c r="D193" s="8" t="s">
        <v>1068</v>
      </c>
      <c r="E193" s="8" t="s">
        <v>1028</v>
      </c>
      <c r="F193" s="9">
        <v>1060</v>
      </c>
      <c r="G193" s="9">
        <v>1150</v>
      </c>
      <c r="H193" s="9">
        <v>1420</v>
      </c>
      <c r="I193" s="9">
        <v>1710</v>
      </c>
      <c r="J193" s="9">
        <v>2050</v>
      </c>
      <c r="K193" s="7">
        <f t="shared" si="50"/>
        <v>2357</v>
      </c>
      <c r="L193" s="7">
        <f t="shared" si="51"/>
        <v>2665</v>
      </c>
      <c r="M193" s="7">
        <f t="shared" si="52"/>
        <v>2972</v>
      </c>
      <c r="N193" s="7">
        <f t="shared" si="53"/>
        <v>3280</v>
      </c>
      <c r="O193" s="9">
        <v>1272</v>
      </c>
      <c r="P193" s="9">
        <v>1380</v>
      </c>
      <c r="Q193" s="9">
        <v>1704</v>
      </c>
      <c r="R193" s="9">
        <v>2052</v>
      </c>
      <c r="S193" s="9">
        <v>2460</v>
      </c>
      <c r="T193" s="14">
        <f t="shared" si="54"/>
        <v>2828</v>
      </c>
      <c r="U193" s="14">
        <f t="shared" si="55"/>
        <v>3198</v>
      </c>
      <c r="V193" s="14">
        <f t="shared" si="56"/>
        <v>3566</v>
      </c>
      <c r="W193" s="14">
        <f t="shared" si="57"/>
        <v>3936</v>
      </c>
      <c r="X193" s="14"/>
      <c r="Y193" s="9">
        <v>1260</v>
      </c>
      <c r="Z193" s="9">
        <v>1476</v>
      </c>
      <c r="AA193" s="9">
        <v>1788</v>
      </c>
      <c r="AB193" s="9">
        <v>2160</v>
      </c>
      <c r="AC193" s="9">
        <v>2508</v>
      </c>
      <c r="AD193">
        <f t="shared" si="58"/>
        <v>2884</v>
      </c>
      <c r="AE193">
        <f t="shared" si="59"/>
        <v>3260</v>
      </c>
      <c r="AF193">
        <f t="shared" si="60"/>
        <v>3636</v>
      </c>
      <c r="AG193">
        <f t="shared" si="61"/>
        <v>4012</v>
      </c>
    </row>
    <row r="194" spans="1:33" x14ac:dyDescent="0.25">
      <c r="A194" s="8" t="s">
        <v>334</v>
      </c>
      <c r="B194" s="8" t="s">
        <v>329</v>
      </c>
      <c r="C194" s="8" t="s">
        <v>335</v>
      </c>
      <c r="D194" s="8" t="s">
        <v>1068</v>
      </c>
      <c r="E194" s="8" t="s">
        <v>1028</v>
      </c>
      <c r="F194" s="9">
        <v>1020</v>
      </c>
      <c r="G194" s="9">
        <v>1110</v>
      </c>
      <c r="H194" s="9">
        <v>1370</v>
      </c>
      <c r="I194" s="9">
        <v>1650</v>
      </c>
      <c r="J194" s="9">
        <v>1980</v>
      </c>
      <c r="K194" s="7">
        <f t="shared" si="50"/>
        <v>2277</v>
      </c>
      <c r="L194" s="7">
        <f t="shared" si="51"/>
        <v>2574</v>
      </c>
      <c r="M194" s="7">
        <f t="shared" si="52"/>
        <v>2871</v>
      </c>
      <c r="N194" s="7">
        <f t="shared" si="53"/>
        <v>3168</v>
      </c>
      <c r="O194" s="9">
        <v>1224</v>
      </c>
      <c r="P194" s="9">
        <v>1332</v>
      </c>
      <c r="Q194" s="9">
        <v>1644</v>
      </c>
      <c r="R194" s="9">
        <v>1980</v>
      </c>
      <c r="S194" s="9">
        <v>2376</v>
      </c>
      <c r="T194" s="14">
        <f t="shared" si="54"/>
        <v>2732</v>
      </c>
      <c r="U194" s="14">
        <f t="shared" si="55"/>
        <v>3088</v>
      </c>
      <c r="V194" s="14">
        <f t="shared" si="56"/>
        <v>3445</v>
      </c>
      <c r="W194" s="14">
        <f t="shared" si="57"/>
        <v>3801</v>
      </c>
      <c r="X194" s="14"/>
      <c r="Y194" s="9">
        <v>1200</v>
      </c>
      <c r="Z194" s="9">
        <v>1404</v>
      </c>
      <c r="AA194" s="9">
        <v>1704</v>
      </c>
      <c r="AB194" s="9">
        <v>2064</v>
      </c>
      <c r="AC194" s="9">
        <v>2388</v>
      </c>
      <c r="AD194">
        <f t="shared" si="58"/>
        <v>2746</v>
      </c>
      <c r="AE194">
        <f t="shared" si="59"/>
        <v>3104</v>
      </c>
      <c r="AF194">
        <f t="shared" si="60"/>
        <v>3462</v>
      </c>
      <c r="AG194">
        <f t="shared" si="61"/>
        <v>3820</v>
      </c>
    </row>
    <row r="195" spans="1:33" x14ac:dyDescent="0.25">
      <c r="A195" s="8" t="s">
        <v>336</v>
      </c>
      <c r="B195" s="8" t="s">
        <v>329</v>
      </c>
      <c r="C195" s="8" t="s">
        <v>335</v>
      </c>
      <c r="D195" s="8" t="s">
        <v>1068</v>
      </c>
      <c r="E195" s="8" t="s">
        <v>1028</v>
      </c>
      <c r="F195" s="9">
        <v>1150</v>
      </c>
      <c r="G195" s="9">
        <v>1250</v>
      </c>
      <c r="H195" s="9">
        <v>1540</v>
      </c>
      <c r="I195" s="9">
        <v>1860</v>
      </c>
      <c r="J195" s="9">
        <v>2220</v>
      </c>
      <c r="K195" s="7">
        <f t="shared" si="50"/>
        <v>2553</v>
      </c>
      <c r="L195" s="7">
        <f t="shared" si="51"/>
        <v>2886</v>
      </c>
      <c r="M195" s="7">
        <f t="shared" si="52"/>
        <v>3219</v>
      </c>
      <c r="N195" s="7">
        <f t="shared" si="53"/>
        <v>3552</v>
      </c>
      <c r="O195" s="9">
        <v>1380</v>
      </c>
      <c r="P195" s="9">
        <v>1500</v>
      </c>
      <c r="Q195" s="9">
        <v>1848</v>
      </c>
      <c r="R195" s="9">
        <v>2232</v>
      </c>
      <c r="S195" s="9">
        <v>2664</v>
      </c>
      <c r="T195" s="14">
        <f t="shared" si="54"/>
        <v>3063</v>
      </c>
      <c r="U195" s="14">
        <f t="shared" si="55"/>
        <v>3463</v>
      </c>
      <c r="V195" s="14">
        <f t="shared" si="56"/>
        <v>3862</v>
      </c>
      <c r="W195" s="14">
        <f t="shared" si="57"/>
        <v>4262</v>
      </c>
      <c r="X195" s="14"/>
      <c r="Y195" s="9">
        <v>1308</v>
      </c>
      <c r="Z195" s="9">
        <v>1536</v>
      </c>
      <c r="AA195" s="9">
        <v>1860</v>
      </c>
      <c r="AB195" s="9">
        <v>2244</v>
      </c>
      <c r="AC195" s="9">
        <v>2604</v>
      </c>
      <c r="AD195">
        <f t="shared" si="58"/>
        <v>2994</v>
      </c>
      <c r="AE195">
        <f t="shared" si="59"/>
        <v>3385</v>
      </c>
      <c r="AF195">
        <f t="shared" si="60"/>
        <v>3775</v>
      </c>
      <c r="AG195">
        <f t="shared" si="61"/>
        <v>4166</v>
      </c>
    </row>
    <row r="196" spans="1:33" x14ac:dyDescent="0.25">
      <c r="A196" s="8" t="s">
        <v>337</v>
      </c>
      <c r="B196" s="8" t="s">
        <v>329</v>
      </c>
      <c r="C196" s="8" t="s">
        <v>335</v>
      </c>
      <c r="D196" s="8" t="s">
        <v>1068</v>
      </c>
      <c r="E196" s="8" t="s">
        <v>1028</v>
      </c>
      <c r="F196" s="9">
        <v>1150</v>
      </c>
      <c r="G196" s="9">
        <v>1250</v>
      </c>
      <c r="H196" s="9">
        <v>1540</v>
      </c>
      <c r="I196" s="9">
        <v>1860</v>
      </c>
      <c r="J196" s="9">
        <v>2220</v>
      </c>
      <c r="K196" s="7">
        <f t="shared" si="50"/>
        <v>2553</v>
      </c>
      <c r="L196" s="7">
        <f t="shared" si="51"/>
        <v>2886</v>
      </c>
      <c r="M196" s="7">
        <f t="shared" si="52"/>
        <v>3219</v>
      </c>
      <c r="N196" s="7">
        <f t="shared" si="53"/>
        <v>3552</v>
      </c>
      <c r="O196" s="9">
        <v>1380</v>
      </c>
      <c r="P196" s="9">
        <v>1500</v>
      </c>
      <c r="Q196" s="9">
        <v>1848</v>
      </c>
      <c r="R196" s="9">
        <v>2232</v>
      </c>
      <c r="S196" s="9">
        <v>2664</v>
      </c>
      <c r="T196" s="14">
        <f t="shared" si="54"/>
        <v>3063</v>
      </c>
      <c r="U196" s="14">
        <f t="shared" si="55"/>
        <v>3463</v>
      </c>
      <c r="V196" s="14">
        <f t="shared" si="56"/>
        <v>3862</v>
      </c>
      <c r="W196" s="14">
        <f t="shared" si="57"/>
        <v>4262</v>
      </c>
      <c r="X196" s="14"/>
      <c r="Y196" s="9">
        <v>1308</v>
      </c>
      <c r="Z196" s="9">
        <v>1536</v>
      </c>
      <c r="AA196" s="9">
        <v>1860</v>
      </c>
      <c r="AB196" s="9">
        <v>2244</v>
      </c>
      <c r="AC196" s="9">
        <v>2604</v>
      </c>
      <c r="AD196">
        <f t="shared" si="58"/>
        <v>2994</v>
      </c>
      <c r="AE196">
        <f t="shared" si="59"/>
        <v>3385</v>
      </c>
      <c r="AF196">
        <f t="shared" si="60"/>
        <v>3775</v>
      </c>
      <c r="AG196">
        <f t="shared" si="61"/>
        <v>4166</v>
      </c>
    </row>
    <row r="197" spans="1:33" x14ac:dyDescent="0.25">
      <c r="A197" s="8" t="s">
        <v>338</v>
      </c>
      <c r="B197" s="8" t="s">
        <v>329</v>
      </c>
      <c r="C197" s="8" t="s">
        <v>339</v>
      </c>
      <c r="D197" s="8" t="s">
        <v>1068</v>
      </c>
      <c r="E197" s="8" t="s">
        <v>1028</v>
      </c>
      <c r="F197" s="9">
        <v>1040</v>
      </c>
      <c r="G197" s="9">
        <v>1130</v>
      </c>
      <c r="H197" s="9">
        <v>1390</v>
      </c>
      <c r="I197" s="9">
        <v>1670</v>
      </c>
      <c r="J197" s="9">
        <v>2000</v>
      </c>
      <c r="K197" s="7">
        <f t="shared" si="50"/>
        <v>2300</v>
      </c>
      <c r="L197" s="7">
        <f t="shared" si="51"/>
        <v>2600</v>
      </c>
      <c r="M197" s="7">
        <f t="shared" si="52"/>
        <v>2900</v>
      </c>
      <c r="N197" s="7">
        <f t="shared" si="53"/>
        <v>3200</v>
      </c>
      <c r="O197" s="9">
        <v>1248</v>
      </c>
      <c r="P197" s="9">
        <v>1356</v>
      </c>
      <c r="Q197" s="9">
        <v>1668</v>
      </c>
      <c r="R197" s="9">
        <v>2004</v>
      </c>
      <c r="S197" s="9">
        <v>2400</v>
      </c>
      <c r="T197" s="14">
        <f t="shared" si="54"/>
        <v>2760</v>
      </c>
      <c r="U197" s="14">
        <f t="shared" si="55"/>
        <v>3120</v>
      </c>
      <c r="V197" s="14">
        <f t="shared" si="56"/>
        <v>3480</v>
      </c>
      <c r="W197" s="14">
        <f t="shared" si="57"/>
        <v>3840</v>
      </c>
      <c r="X197" s="14"/>
      <c r="Y197" s="9">
        <v>1140</v>
      </c>
      <c r="Z197" s="9">
        <v>1344</v>
      </c>
      <c r="AA197" s="9">
        <v>1632</v>
      </c>
      <c r="AB197" s="9">
        <v>1968</v>
      </c>
      <c r="AC197" s="9">
        <v>2292</v>
      </c>
      <c r="AD197">
        <f t="shared" si="58"/>
        <v>2635</v>
      </c>
      <c r="AE197">
        <f t="shared" si="59"/>
        <v>2979</v>
      </c>
      <c r="AF197">
        <f t="shared" si="60"/>
        <v>3323</v>
      </c>
      <c r="AG197">
        <f t="shared" si="61"/>
        <v>3667</v>
      </c>
    </row>
    <row r="198" spans="1:33" x14ac:dyDescent="0.25">
      <c r="A198" s="8" t="s">
        <v>340</v>
      </c>
      <c r="B198" s="8" t="s">
        <v>329</v>
      </c>
      <c r="C198" s="8" t="s">
        <v>335</v>
      </c>
      <c r="D198" s="8" t="s">
        <v>1068</v>
      </c>
      <c r="E198" s="8" t="s">
        <v>1028</v>
      </c>
      <c r="F198" s="9">
        <v>1050</v>
      </c>
      <c r="G198" s="9">
        <v>1150</v>
      </c>
      <c r="H198" s="9">
        <v>1410</v>
      </c>
      <c r="I198" s="9">
        <v>1700</v>
      </c>
      <c r="J198" s="9">
        <v>2030</v>
      </c>
      <c r="K198" s="7">
        <f t="shared" si="50"/>
        <v>2334</v>
      </c>
      <c r="L198" s="7">
        <f t="shared" si="51"/>
        <v>2639</v>
      </c>
      <c r="M198" s="7">
        <f t="shared" si="52"/>
        <v>2943</v>
      </c>
      <c r="N198" s="7">
        <f t="shared" si="53"/>
        <v>3248</v>
      </c>
      <c r="O198" s="9">
        <v>1260</v>
      </c>
      <c r="P198" s="9">
        <v>1380</v>
      </c>
      <c r="Q198" s="9">
        <v>1692</v>
      </c>
      <c r="R198" s="9">
        <v>2040</v>
      </c>
      <c r="S198" s="9">
        <v>2436</v>
      </c>
      <c r="T198" s="14">
        <f t="shared" si="54"/>
        <v>2800</v>
      </c>
      <c r="U198" s="14">
        <f t="shared" si="55"/>
        <v>3166</v>
      </c>
      <c r="V198" s="14">
        <f t="shared" si="56"/>
        <v>3531</v>
      </c>
      <c r="W198" s="14">
        <f t="shared" si="57"/>
        <v>3897</v>
      </c>
      <c r="X198" s="14"/>
      <c r="Y198" s="9">
        <v>1176</v>
      </c>
      <c r="Z198" s="9">
        <v>1380</v>
      </c>
      <c r="AA198" s="9">
        <v>1680</v>
      </c>
      <c r="AB198" s="9">
        <v>2028</v>
      </c>
      <c r="AC198" s="9">
        <v>2352</v>
      </c>
      <c r="AD198">
        <f t="shared" si="58"/>
        <v>2704</v>
      </c>
      <c r="AE198">
        <f t="shared" si="59"/>
        <v>3057</v>
      </c>
      <c r="AF198">
        <f t="shared" si="60"/>
        <v>3410</v>
      </c>
      <c r="AG198">
        <f t="shared" si="61"/>
        <v>3763</v>
      </c>
    </row>
    <row r="199" spans="1:33" x14ac:dyDescent="0.25">
      <c r="A199" s="8" t="s">
        <v>341</v>
      </c>
      <c r="B199" s="8" t="s">
        <v>329</v>
      </c>
      <c r="C199" s="8" t="s">
        <v>335</v>
      </c>
      <c r="D199" s="8" t="s">
        <v>1068</v>
      </c>
      <c r="E199" s="8" t="s">
        <v>1028</v>
      </c>
      <c r="F199" s="9">
        <v>1070</v>
      </c>
      <c r="G199" s="9">
        <v>1160</v>
      </c>
      <c r="H199" s="9">
        <v>1430</v>
      </c>
      <c r="I199" s="9">
        <v>1720</v>
      </c>
      <c r="J199" s="9">
        <v>2060</v>
      </c>
      <c r="K199" s="7">
        <f t="shared" si="50"/>
        <v>2369</v>
      </c>
      <c r="L199" s="7">
        <f t="shared" si="51"/>
        <v>2678</v>
      </c>
      <c r="M199" s="7">
        <f t="shared" si="52"/>
        <v>2987</v>
      </c>
      <c r="N199" s="7">
        <f t="shared" si="53"/>
        <v>3296</v>
      </c>
      <c r="O199" s="9">
        <v>1284</v>
      </c>
      <c r="P199" s="9">
        <v>1392</v>
      </c>
      <c r="Q199" s="9">
        <v>1716</v>
      </c>
      <c r="R199" s="9">
        <v>2064</v>
      </c>
      <c r="S199" s="9">
        <v>2472</v>
      </c>
      <c r="T199" s="14">
        <f t="shared" si="54"/>
        <v>2842</v>
      </c>
      <c r="U199" s="14">
        <f t="shared" si="55"/>
        <v>3213</v>
      </c>
      <c r="V199" s="14">
        <f t="shared" si="56"/>
        <v>3584</v>
      </c>
      <c r="W199" s="14">
        <f t="shared" si="57"/>
        <v>3955</v>
      </c>
      <c r="X199" s="14"/>
      <c r="Y199" s="9">
        <v>1224</v>
      </c>
      <c r="Z199" s="9">
        <v>1428</v>
      </c>
      <c r="AA199" s="9">
        <v>1740</v>
      </c>
      <c r="AB199" s="9">
        <v>2100</v>
      </c>
      <c r="AC199" s="9">
        <v>2436</v>
      </c>
      <c r="AD199">
        <f t="shared" si="58"/>
        <v>2801</v>
      </c>
      <c r="AE199">
        <f t="shared" si="59"/>
        <v>3166</v>
      </c>
      <c r="AF199">
        <f t="shared" si="60"/>
        <v>3532</v>
      </c>
      <c r="AG199">
        <f t="shared" si="61"/>
        <v>3897</v>
      </c>
    </row>
    <row r="200" spans="1:33" x14ac:dyDescent="0.25">
      <c r="A200" s="8" t="s">
        <v>342</v>
      </c>
      <c r="B200" s="8" t="s">
        <v>329</v>
      </c>
      <c r="C200" s="8" t="s">
        <v>335</v>
      </c>
      <c r="D200" s="8" t="s">
        <v>1068</v>
      </c>
      <c r="E200" s="8" t="s">
        <v>1028</v>
      </c>
      <c r="F200" s="9">
        <v>1040</v>
      </c>
      <c r="G200" s="9">
        <v>1130</v>
      </c>
      <c r="H200" s="9">
        <v>1390</v>
      </c>
      <c r="I200" s="9">
        <v>1670</v>
      </c>
      <c r="J200" s="9">
        <v>2000</v>
      </c>
      <c r="K200" s="7">
        <f t="shared" si="50"/>
        <v>2300</v>
      </c>
      <c r="L200" s="7">
        <f t="shared" si="51"/>
        <v>2600</v>
      </c>
      <c r="M200" s="7">
        <f t="shared" si="52"/>
        <v>2900</v>
      </c>
      <c r="N200" s="7">
        <f t="shared" si="53"/>
        <v>3200</v>
      </c>
      <c r="O200" s="9">
        <v>1248</v>
      </c>
      <c r="P200" s="9">
        <v>1356</v>
      </c>
      <c r="Q200" s="9">
        <v>1668</v>
      </c>
      <c r="R200" s="9">
        <v>2004</v>
      </c>
      <c r="S200" s="9">
        <v>2400</v>
      </c>
      <c r="T200" s="14">
        <f t="shared" si="54"/>
        <v>2760</v>
      </c>
      <c r="U200" s="14">
        <f t="shared" si="55"/>
        <v>3120</v>
      </c>
      <c r="V200" s="14">
        <f t="shared" si="56"/>
        <v>3480</v>
      </c>
      <c r="W200" s="14">
        <f t="shared" si="57"/>
        <v>3840</v>
      </c>
      <c r="X200" s="14"/>
      <c r="Y200" s="9">
        <v>1080</v>
      </c>
      <c r="Z200" s="9">
        <v>1260</v>
      </c>
      <c r="AA200" s="9">
        <v>1536</v>
      </c>
      <c r="AB200" s="9">
        <v>1860</v>
      </c>
      <c r="AC200" s="9">
        <v>2148</v>
      </c>
      <c r="AD200">
        <f t="shared" si="58"/>
        <v>2470</v>
      </c>
      <c r="AE200">
        <f t="shared" si="59"/>
        <v>2792</v>
      </c>
      <c r="AF200">
        <f t="shared" si="60"/>
        <v>3114</v>
      </c>
      <c r="AG200">
        <f t="shared" si="61"/>
        <v>3436</v>
      </c>
    </row>
    <row r="201" spans="1:33" x14ac:dyDescent="0.25">
      <c r="A201" s="8" t="s">
        <v>343</v>
      </c>
      <c r="B201" s="8" t="s">
        <v>329</v>
      </c>
      <c r="C201" s="8" t="s">
        <v>344</v>
      </c>
      <c r="D201" s="8" t="s">
        <v>1068</v>
      </c>
      <c r="E201" s="8" t="s">
        <v>1028</v>
      </c>
      <c r="F201" s="9">
        <v>1530</v>
      </c>
      <c r="G201" s="9">
        <v>1670</v>
      </c>
      <c r="H201" s="9">
        <v>2050</v>
      </c>
      <c r="I201" s="9">
        <v>2470</v>
      </c>
      <c r="J201" s="9">
        <v>2960</v>
      </c>
      <c r="K201" s="7">
        <f t="shared" si="50"/>
        <v>3404</v>
      </c>
      <c r="L201" s="7">
        <f t="shared" si="51"/>
        <v>3848</v>
      </c>
      <c r="M201" s="7">
        <f t="shared" si="52"/>
        <v>4292</v>
      </c>
      <c r="N201" s="7">
        <f t="shared" si="53"/>
        <v>4736</v>
      </c>
      <c r="O201" s="9">
        <v>1836</v>
      </c>
      <c r="P201" s="9">
        <v>2004</v>
      </c>
      <c r="Q201" s="9">
        <v>2460</v>
      </c>
      <c r="R201" s="9">
        <v>2964</v>
      </c>
      <c r="S201" s="9">
        <v>3552</v>
      </c>
      <c r="T201" s="14">
        <f t="shared" si="54"/>
        <v>4084</v>
      </c>
      <c r="U201" s="14">
        <f t="shared" si="55"/>
        <v>4617</v>
      </c>
      <c r="V201" s="14">
        <f t="shared" si="56"/>
        <v>5150</v>
      </c>
      <c r="W201" s="14">
        <f t="shared" si="57"/>
        <v>5683</v>
      </c>
      <c r="X201" s="14"/>
      <c r="Y201" s="9">
        <v>1728</v>
      </c>
      <c r="Z201" s="9">
        <v>2028</v>
      </c>
      <c r="AA201" s="9">
        <v>2460</v>
      </c>
      <c r="AB201" s="9">
        <v>2976</v>
      </c>
      <c r="AC201" s="9">
        <v>3444</v>
      </c>
      <c r="AD201">
        <f t="shared" si="58"/>
        <v>3960</v>
      </c>
      <c r="AE201">
        <f t="shared" si="59"/>
        <v>4477</v>
      </c>
      <c r="AF201">
        <f t="shared" si="60"/>
        <v>4993</v>
      </c>
      <c r="AG201">
        <f t="shared" si="61"/>
        <v>5510</v>
      </c>
    </row>
    <row r="202" spans="1:33" x14ac:dyDescent="0.25">
      <c r="A202" s="8" t="s">
        <v>345</v>
      </c>
      <c r="B202" s="8" t="s">
        <v>329</v>
      </c>
      <c r="C202" s="8" t="s">
        <v>344</v>
      </c>
      <c r="D202" s="8" t="s">
        <v>1068</v>
      </c>
      <c r="E202" s="8" t="s">
        <v>1028</v>
      </c>
      <c r="F202" s="9">
        <v>1340</v>
      </c>
      <c r="G202" s="9">
        <v>1460</v>
      </c>
      <c r="H202" s="9">
        <v>1790</v>
      </c>
      <c r="I202" s="9">
        <v>2160</v>
      </c>
      <c r="J202" s="9">
        <v>2580</v>
      </c>
      <c r="K202" s="7">
        <f t="shared" si="50"/>
        <v>2967</v>
      </c>
      <c r="L202" s="7">
        <f t="shared" si="51"/>
        <v>3354</v>
      </c>
      <c r="M202" s="7">
        <f t="shared" si="52"/>
        <v>3741</v>
      </c>
      <c r="N202" s="7">
        <f t="shared" si="53"/>
        <v>4128</v>
      </c>
      <c r="O202" s="9">
        <v>1608</v>
      </c>
      <c r="P202" s="9">
        <v>1752</v>
      </c>
      <c r="Q202" s="9">
        <v>2148</v>
      </c>
      <c r="R202" s="9">
        <v>2592</v>
      </c>
      <c r="S202" s="9">
        <v>3096</v>
      </c>
      <c r="T202" s="14">
        <f t="shared" si="54"/>
        <v>3560</v>
      </c>
      <c r="U202" s="14">
        <f t="shared" si="55"/>
        <v>4024</v>
      </c>
      <c r="V202" s="14">
        <f t="shared" si="56"/>
        <v>4489</v>
      </c>
      <c r="W202" s="14">
        <f t="shared" si="57"/>
        <v>4953</v>
      </c>
      <c r="X202" s="14"/>
      <c r="Y202" s="9">
        <v>1488</v>
      </c>
      <c r="Z202" s="9">
        <v>1740</v>
      </c>
      <c r="AA202" s="9">
        <v>2112</v>
      </c>
      <c r="AB202" s="9">
        <v>2556</v>
      </c>
      <c r="AC202" s="9">
        <v>2964</v>
      </c>
      <c r="AD202">
        <f t="shared" si="58"/>
        <v>3408</v>
      </c>
      <c r="AE202">
        <f t="shared" si="59"/>
        <v>3853</v>
      </c>
      <c r="AF202">
        <f t="shared" si="60"/>
        <v>4297</v>
      </c>
      <c r="AG202">
        <f t="shared" si="61"/>
        <v>4742</v>
      </c>
    </row>
    <row r="203" spans="1:33" x14ac:dyDescent="0.25">
      <c r="A203" s="8" t="s">
        <v>346</v>
      </c>
      <c r="B203" s="8" t="s">
        <v>347</v>
      </c>
      <c r="C203" s="8" t="s">
        <v>348</v>
      </c>
      <c r="D203" s="8" t="s">
        <v>1067</v>
      </c>
      <c r="E203" s="8" t="s">
        <v>1028</v>
      </c>
      <c r="F203" s="9">
        <v>1120</v>
      </c>
      <c r="G203" s="9">
        <v>1280</v>
      </c>
      <c r="H203" s="9">
        <v>1630</v>
      </c>
      <c r="I203" s="9">
        <v>2090</v>
      </c>
      <c r="J203" s="9">
        <v>2250</v>
      </c>
      <c r="K203" s="7">
        <f t="shared" si="50"/>
        <v>2587</v>
      </c>
      <c r="L203" s="7">
        <f t="shared" si="51"/>
        <v>2925</v>
      </c>
      <c r="M203" s="7">
        <f t="shared" si="52"/>
        <v>3262</v>
      </c>
      <c r="N203" s="7">
        <f t="shared" si="53"/>
        <v>3600</v>
      </c>
      <c r="O203" s="9">
        <v>1344</v>
      </c>
      <c r="P203" s="9">
        <v>1536</v>
      </c>
      <c r="Q203" s="9">
        <v>1956</v>
      </c>
      <c r="R203" s="9">
        <v>2508</v>
      </c>
      <c r="S203" s="9">
        <v>2700</v>
      </c>
      <c r="T203" s="14">
        <f t="shared" si="54"/>
        <v>3104</v>
      </c>
      <c r="U203" s="14">
        <f t="shared" si="55"/>
        <v>3510</v>
      </c>
      <c r="V203" s="14">
        <f t="shared" si="56"/>
        <v>3914</v>
      </c>
      <c r="W203" s="14">
        <f t="shared" si="57"/>
        <v>4320</v>
      </c>
      <c r="X203" s="14"/>
      <c r="Y203" s="9">
        <v>1164</v>
      </c>
      <c r="Z203" s="9">
        <v>1344</v>
      </c>
      <c r="AA203" s="9">
        <v>1716</v>
      </c>
      <c r="AB203" s="9">
        <v>2208</v>
      </c>
      <c r="AC203" s="9">
        <v>2292</v>
      </c>
      <c r="AD203">
        <f t="shared" si="58"/>
        <v>2635</v>
      </c>
      <c r="AE203">
        <f t="shared" si="59"/>
        <v>2979</v>
      </c>
      <c r="AF203">
        <f t="shared" si="60"/>
        <v>3323</v>
      </c>
      <c r="AG203">
        <f t="shared" si="61"/>
        <v>3667</v>
      </c>
    </row>
    <row r="204" spans="1:33" x14ac:dyDescent="0.25">
      <c r="A204" s="8" t="s">
        <v>349</v>
      </c>
      <c r="B204" s="8" t="s">
        <v>347</v>
      </c>
      <c r="C204" s="8" t="s">
        <v>348</v>
      </c>
      <c r="D204" s="8" t="s">
        <v>1067</v>
      </c>
      <c r="E204" s="8" t="s">
        <v>1028</v>
      </c>
      <c r="F204" s="9">
        <v>1080</v>
      </c>
      <c r="G204" s="9">
        <v>1240</v>
      </c>
      <c r="H204" s="9">
        <v>1580</v>
      </c>
      <c r="I204" s="9">
        <v>2030</v>
      </c>
      <c r="J204" s="9">
        <v>2180</v>
      </c>
      <c r="K204" s="7">
        <f t="shared" si="50"/>
        <v>2507</v>
      </c>
      <c r="L204" s="7">
        <f t="shared" si="51"/>
        <v>2834</v>
      </c>
      <c r="M204" s="7">
        <f t="shared" si="52"/>
        <v>3161</v>
      </c>
      <c r="N204" s="7">
        <f t="shared" si="53"/>
        <v>3488</v>
      </c>
      <c r="O204" s="9">
        <v>1296</v>
      </c>
      <c r="P204" s="9">
        <v>1488</v>
      </c>
      <c r="Q204" s="9">
        <v>1896</v>
      </c>
      <c r="R204" s="9">
        <v>2436</v>
      </c>
      <c r="S204" s="9">
        <v>2616</v>
      </c>
      <c r="T204" s="14">
        <f t="shared" si="54"/>
        <v>3008</v>
      </c>
      <c r="U204" s="14">
        <f t="shared" si="55"/>
        <v>3400</v>
      </c>
      <c r="V204" s="14">
        <f t="shared" si="56"/>
        <v>3793</v>
      </c>
      <c r="W204" s="14">
        <f t="shared" si="57"/>
        <v>4185</v>
      </c>
      <c r="X204" s="14"/>
      <c r="Y204" s="9">
        <v>1152</v>
      </c>
      <c r="Z204" s="9">
        <v>1332</v>
      </c>
      <c r="AA204" s="9">
        <v>1692</v>
      </c>
      <c r="AB204" s="9">
        <v>2184</v>
      </c>
      <c r="AC204" s="9">
        <v>2256</v>
      </c>
      <c r="AD204">
        <f t="shared" si="58"/>
        <v>2594</v>
      </c>
      <c r="AE204">
        <f t="shared" si="59"/>
        <v>2932</v>
      </c>
      <c r="AF204">
        <f t="shared" si="60"/>
        <v>3271</v>
      </c>
      <c r="AG204">
        <f t="shared" si="61"/>
        <v>3609</v>
      </c>
    </row>
    <row r="205" spans="1:33" x14ac:dyDescent="0.25">
      <c r="A205" s="8" t="s">
        <v>350</v>
      </c>
      <c r="B205" s="8" t="s">
        <v>347</v>
      </c>
      <c r="C205" s="8" t="s">
        <v>351</v>
      </c>
      <c r="D205" s="8" t="s">
        <v>1067</v>
      </c>
      <c r="E205" s="8" t="s">
        <v>1028</v>
      </c>
      <c r="F205" s="9">
        <v>930</v>
      </c>
      <c r="G205" s="9">
        <v>1060</v>
      </c>
      <c r="H205" s="9">
        <v>1350</v>
      </c>
      <c r="I205" s="9">
        <v>1730</v>
      </c>
      <c r="J205" s="9">
        <v>1860</v>
      </c>
      <c r="K205" s="7">
        <f t="shared" si="50"/>
        <v>2139</v>
      </c>
      <c r="L205" s="7">
        <f t="shared" si="51"/>
        <v>2418</v>
      </c>
      <c r="M205" s="7">
        <f t="shared" si="52"/>
        <v>2697</v>
      </c>
      <c r="N205" s="7">
        <f t="shared" si="53"/>
        <v>2976</v>
      </c>
      <c r="O205" s="9">
        <v>1116</v>
      </c>
      <c r="P205" s="9">
        <v>1272</v>
      </c>
      <c r="Q205" s="9">
        <v>1620</v>
      </c>
      <c r="R205" s="9">
        <v>2076</v>
      </c>
      <c r="S205" s="9">
        <v>2232</v>
      </c>
      <c r="T205" s="14">
        <f t="shared" si="54"/>
        <v>2566</v>
      </c>
      <c r="U205" s="14">
        <f t="shared" si="55"/>
        <v>2901</v>
      </c>
      <c r="V205" s="14">
        <f t="shared" si="56"/>
        <v>3236</v>
      </c>
      <c r="W205" s="14">
        <f t="shared" si="57"/>
        <v>3571</v>
      </c>
      <c r="X205" s="14"/>
      <c r="Y205" s="9">
        <v>1008</v>
      </c>
      <c r="Z205" s="9">
        <v>1188</v>
      </c>
      <c r="AA205" s="9">
        <v>1500</v>
      </c>
      <c r="AB205" s="9">
        <v>1920</v>
      </c>
      <c r="AC205" s="9">
        <v>2028</v>
      </c>
      <c r="AD205">
        <f t="shared" si="58"/>
        <v>2332</v>
      </c>
      <c r="AE205">
        <f t="shared" si="59"/>
        <v>2636</v>
      </c>
      <c r="AF205">
        <f t="shared" si="60"/>
        <v>2940</v>
      </c>
      <c r="AG205">
        <f t="shared" si="61"/>
        <v>3244</v>
      </c>
    </row>
    <row r="206" spans="1:33" x14ac:dyDescent="0.25">
      <c r="A206" s="8" t="s">
        <v>352</v>
      </c>
      <c r="B206" s="8" t="s">
        <v>347</v>
      </c>
      <c r="C206" s="8" t="s">
        <v>353</v>
      </c>
      <c r="D206" s="8" t="s">
        <v>1067</v>
      </c>
      <c r="E206" s="8" t="s">
        <v>1028</v>
      </c>
      <c r="F206" s="9">
        <v>1360</v>
      </c>
      <c r="G206" s="9">
        <v>1550</v>
      </c>
      <c r="H206" s="9">
        <v>1990</v>
      </c>
      <c r="I206" s="9">
        <v>2520</v>
      </c>
      <c r="J206" s="9">
        <v>2880</v>
      </c>
      <c r="K206" s="7">
        <f t="shared" si="50"/>
        <v>3312</v>
      </c>
      <c r="L206" s="7">
        <f t="shared" si="51"/>
        <v>3744</v>
      </c>
      <c r="M206" s="7">
        <f t="shared" si="52"/>
        <v>4176</v>
      </c>
      <c r="N206" s="7">
        <f t="shared" si="53"/>
        <v>4608</v>
      </c>
      <c r="O206" s="9">
        <v>1632</v>
      </c>
      <c r="P206" s="9">
        <v>1860</v>
      </c>
      <c r="Q206" s="9">
        <v>2388</v>
      </c>
      <c r="R206" s="9">
        <v>3024</v>
      </c>
      <c r="S206" s="9">
        <v>3456</v>
      </c>
      <c r="T206" s="14">
        <f t="shared" si="54"/>
        <v>3974</v>
      </c>
      <c r="U206" s="14">
        <f t="shared" si="55"/>
        <v>4492</v>
      </c>
      <c r="V206" s="14">
        <f t="shared" si="56"/>
        <v>5011</v>
      </c>
      <c r="W206" s="14">
        <f t="shared" si="57"/>
        <v>5529</v>
      </c>
      <c r="X206" s="14"/>
      <c r="Y206" s="9">
        <v>1464</v>
      </c>
      <c r="Z206" s="9">
        <v>1692</v>
      </c>
      <c r="AA206" s="9">
        <v>2172</v>
      </c>
      <c r="AB206" s="9">
        <v>2760</v>
      </c>
      <c r="AC206" s="9">
        <v>3048</v>
      </c>
      <c r="AD206">
        <f t="shared" si="58"/>
        <v>3505</v>
      </c>
      <c r="AE206">
        <f t="shared" si="59"/>
        <v>3962</v>
      </c>
      <c r="AF206">
        <f t="shared" si="60"/>
        <v>4419</v>
      </c>
      <c r="AG206">
        <f t="shared" si="61"/>
        <v>4876</v>
      </c>
    </row>
    <row r="207" spans="1:33" x14ac:dyDescent="0.25">
      <c r="A207" s="8" t="s">
        <v>354</v>
      </c>
      <c r="B207" s="8" t="s">
        <v>347</v>
      </c>
      <c r="C207" s="8" t="s">
        <v>355</v>
      </c>
      <c r="D207" s="8" t="s">
        <v>1067</v>
      </c>
      <c r="E207" s="8" t="s">
        <v>1028</v>
      </c>
      <c r="F207" s="9">
        <v>1180</v>
      </c>
      <c r="G207" s="9">
        <v>1340</v>
      </c>
      <c r="H207" s="9">
        <v>1720</v>
      </c>
      <c r="I207" s="9">
        <v>2190</v>
      </c>
      <c r="J207" s="9">
        <v>2440</v>
      </c>
      <c r="K207" s="7">
        <f t="shared" si="50"/>
        <v>2806</v>
      </c>
      <c r="L207" s="7">
        <f t="shared" si="51"/>
        <v>3172</v>
      </c>
      <c r="M207" s="7">
        <f t="shared" si="52"/>
        <v>3538</v>
      </c>
      <c r="N207" s="7">
        <f t="shared" si="53"/>
        <v>3904</v>
      </c>
      <c r="O207" s="9">
        <v>1416</v>
      </c>
      <c r="P207" s="9">
        <v>1608</v>
      </c>
      <c r="Q207" s="9">
        <v>2064</v>
      </c>
      <c r="R207" s="9">
        <v>2628</v>
      </c>
      <c r="S207" s="9">
        <v>2928</v>
      </c>
      <c r="T207" s="14">
        <f t="shared" si="54"/>
        <v>3367</v>
      </c>
      <c r="U207" s="14">
        <f t="shared" si="55"/>
        <v>3806</v>
      </c>
      <c r="V207" s="14">
        <f t="shared" si="56"/>
        <v>4245</v>
      </c>
      <c r="W207" s="14">
        <f t="shared" si="57"/>
        <v>4684</v>
      </c>
      <c r="X207" s="14"/>
      <c r="Y207" s="9">
        <v>1320</v>
      </c>
      <c r="Z207" s="9">
        <v>1524</v>
      </c>
      <c r="AA207" s="9">
        <v>1944</v>
      </c>
      <c r="AB207" s="9">
        <v>2508</v>
      </c>
      <c r="AC207" s="9">
        <v>2592</v>
      </c>
      <c r="AD207">
        <f t="shared" si="58"/>
        <v>2980</v>
      </c>
      <c r="AE207">
        <f t="shared" si="59"/>
        <v>3369</v>
      </c>
      <c r="AF207">
        <f t="shared" si="60"/>
        <v>3758</v>
      </c>
      <c r="AG207">
        <f t="shared" si="61"/>
        <v>4147</v>
      </c>
    </row>
    <row r="208" spans="1:33" x14ac:dyDescent="0.25">
      <c r="A208" s="8" t="s">
        <v>356</v>
      </c>
      <c r="B208" s="8" t="s">
        <v>347</v>
      </c>
      <c r="C208" s="8" t="s">
        <v>357</v>
      </c>
      <c r="D208" s="8" t="s">
        <v>1067</v>
      </c>
      <c r="E208" s="8" t="s">
        <v>1028</v>
      </c>
      <c r="F208" s="9">
        <v>1010</v>
      </c>
      <c r="G208" s="9">
        <v>1150</v>
      </c>
      <c r="H208" s="9">
        <v>1470</v>
      </c>
      <c r="I208" s="9">
        <v>1890</v>
      </c>
      <c r="J208" s="9">
        <v>2160</v>
      </c>
      <c r="K208" s="7">
        <f t="shared" si="50"/>
        <v>2484</v>
      </c>
      <c r="L208" s="7">
        <f t="shared" si="51"/>
        <v>2808</v>
      </c>
      <c r="M208" s="7">
        <f t="shared" si="52"/>
        <v>3132</v>
      </c>
      <c r="N208" s="7">
        <f t="shared" si="53"/>
        <v>3456</v>
      </c>
      <c r="O208" s="9">
        <v>1212</v>
      </c>
      <c r="P208" s="9">
        <v>1380</v>
      </c>
      <c r="Q208" s="9">
        <v>1764</v>
      </c>
      <c r="R208" s="9">
        <v>2268</v>
      </c>
      <c r="S208" s="9">
        <v>2592</v>
      </c>
      <c r="T208" s="14">
        <f t="shared" si="54"/>
        <v>2980</v>
      </c>
      <c r="U208" s="14">
        <f t="shared" si="55"/>
        <v>3369</v>
      </c>
      <c r="V208" s="14">
        <f t="shared" si="56"/>
        <v>3758</v>
      </c>
      <c r="W208" s="14">
        <f t="shared" si="57"/>
        <v>4147</v>
      </c>
      <c r="X208" s="14"/>
      <c r="Y208" s="9">
        <v>1152</v>
      </c>
      <c r="Z208" s="9">
        <v>1332</v>
      </c>
      <c r="AA208" s="9">
        <v>1704</v>
      </c>
      <c r="AB208" s="9">
        <v>2196</v>
      </c>
      <c r="AC208" s="9">
        <v>2280</v>
      </c>
      <c r="AD208">
        <f t="shared" si="58"/>
        <v>2622</v>
      </c>
      <c r="AE208">
        <f t="shared" si="59"/>
        <v>2964</v>
      </c>
      <c r="AF208">
        <f t="shared" si="60"/>
        <v>3306</v>
      </c>
      <c r="AG208">
        <f t="shared" si="61"/>
        <v>3648</v>
      </c>
    </row>
    <row r="209" spans="1:33" x14ac:dyDescent="0.25">
      <c r="A209" s="8" t="s">
        <v>358</v>
      </c>
      <c r="B209" s="8" t="s">
        <v>347</v>
      </c>
      <c r="C209" s="8" t="s">
        <v>357</v>
      </c>
      <c r="D209" s="8" t="s">
        <v>1067</v>
      </c>
      <c r="E209" s="8" t="s">
        <v>1028</v>
      </c>
      <c r="F209" s="9">
        <v>1080</v>
      </c>
      <c r="G209" s="9">
        <v>1240</v>
      </c>
      <c r="H209" s="9">
        <v>1580</v>
      </c>
      <c r="I209" s="9">
        <v>2030</v>
      </c>
      <c r="J209" s="9">
        <v>2180</v>
      </c>
      <c r="K209" s="7">
        <f t="shared" si="50"/>
        <v>2507</v>
      </c>
      <c r="L209" s="7">
        <f t="shared" si="51"/>
        <v>2834</v>
      </c>
      <c r="M209" s="7">
        <f t="shared" si="52"/>
        <v>3161</v>
      </c>
      <c r="N209" s="7">
        <f t="shared" si="53"/>
        <v>3488</v>
      </c>
      <c r="O209" s="9">
        <v>1296</v>
      </c>
      <c r="P209" s="9">
        <v>1488</v>
      </c>
      <c r="Q209" s="9">
        <v>1896</v>
      </c>
      <c r="R209" s="9">
        <v>2436</v>
      </c>
      <c r="S209" s="9">
        <v>2616</v>
      </c>
      <c r="T209" s="14">
        <f t="shared" si="54"/>
        <v>3008</v>
      </c>
      <c r="U209" s="14">
        <f t="shared" si="55"/>
        <v>3400</v>
      </c>
      <c r="V209" s="14">
        <f t="shared" si="56"/>
        <v>3793</v>
      </c>
      <c r="W209" s="14">
        <f t="shared" si="57"/>
        <v>4185</v>
      </c>
      <c r="X209" s="14"/>
      <c r="Y209" s="9">
        <v>1152</v>
      </c>
      <c r="Z209" s="9">
        <v>1332</v>
      </c>
      <c r="AA209" s="9">
        <v>1692</v>
      </c>
      <c r="AB209" s="9">
        <v>2184</v>
      </c>
      <c r="AC209" s="9">
        <v>2256</v>
      </c>
      <c r="AD209">
        <f t="shared" si="58"/>
        <v>2594</v>
      </c>
      <c r="AE209">
        <f t="shared" si="59"/>
        <v>2932</v>
      </c>
      <c r="AF209">
        <f t="shared" si="60"/>
        <v>3271</v>
      </c>
      <c r="AG209">
        <f t="shared" si="61"/>
        <v>3609</v>
      </c>
    </row>
    <row r="210" spans="1:33" x14ac:dyDescent="0.25">
      <c r="A210" s="8" t="s">
        <v>359</v>
      </c>
      <c r="B210" s="8" t="s">
        <v>347</v>
      </c>
      <c r="C210" s="8" t="s">
        <v>360</v>
      </c>
      <c r="D210" s="8" t="s">
        <v>1067</v>
      </c>
      <c r="E210" s="8" t="s">
        <v>1028</v>
      </c>
      <c r="F210" s="9">
        <v>1130</v>
      </c>
      <c r="G210" s="9">
        <v>1290</v>
      </c>
      <c r="H210" s="9">
        <v>1660</v>
      </c>
      <c r="I210" s="9">
        <v>2090</v>
      </c>
      <c r="J210" s="9">
        <v>2430</v>
      </c>
      <c r="K210" s="7">
        <f t="shared" si="50"/>
        <v>2794</v>
      </c>
      <c r="L210" s="7">
        <f t="shared" si="51"/>
        <v>3159</v>
      </c>
      <c r="M210" s="7">
        <f t="shared" si="52"/>
        <v>3523</v>
      </c>
      <c r="N210" s="7">
        <f t="shared" si="53"/>
        <v>3888</v>
      </c>
      <c r="O210" s="9">
        <v>1356</v>
      </c>
      <c r="P210" s="9">
        <v>1548</v>
      </c>
      <c r="Q210" s="9">
        <v>1992</v>
      </c>
      <c r="R210" s="9">
        <v>2508</v>
      </c>
      <c r="S210" s="9">
        <v>2916</v>
      </c>
      <c r="T210" s="14">
        <f t="shared" si="54"/>
        <v>3352</v>
      </c>
      <c r="U210" s="14">
        <f t="shared" si="55"/>
        <v>3790</v>
      </c>
      <c r="V210" s="14">
        <f t="shared" si="56"/>
        <v>4227</v>
      </c>
      <c r="W210" s="14">
        <f t="shared" si="57"/>
        <v>4665</v>
      </c>
      <c r="X210" s="14"/>
      <c r="Y210" s="9">
        <v>1008</v>
      </c>
      <c r="Z210" s="9">
        <v>1188</v>
      </c>
      <c r="AA210" s="9">
        <v>1500</v>
      </c>
      <c r="AB210" s="9">
        <v>1920</v>
      </c>
      <c r="AC210" s="9">
        <v>2028</v>
      </c>
      <c r="AD210">
        <f t="shared" si="58"/>
        <v>2332</v>
      </c>
      <c r="AE210">
        <f t="shared" si="59"/>
        <v>2636</v>
      </c>
      <c r="AF210">
        <f t="shared" si="60"/>
        <v>2940</v>
      </c>
      <c r="AG210">
        <f t="shared" si="61"/>
        <v>3244</v>
      </c>
    </row>
    <row r="211" spans="1:33" x14ac:dyDescent="0.25">
      <c r="A211" s="8" t="s">
        <v>361</v>
      </c>
      <c r="B211" s="8" t="s">
        <v>347</v>
      </c>
      <c r="C211" s="8" t="s">
        <v>88</v>
      </c>
      <c r="D211" s="8" t="s">
        <v>1067</v>
      </c>
      <c r="E211" s="8" t="s">
        <v>1028</v>
      </c>
      <c r="F211" s="9">
        <v>1260</v>
      </c>
      <c r="G211" s="9">
        <v>1450</v>
      </c>
      <c r="H211" s="9">
        <v>1840</v>
      </c>
      <c r="I211" s="9">
        <v>2360</v>
      </c>
      <c r="J211" s="9">
        <v>2560</v>
      </c>
      <c r="K211" s="7">
        <f t="shared" si="50"/>
        <v>2944</v>
      </c>
      <c r="L211" s="7">
        <f t="shared" si="51"/>
        <v>3328</v>
      </c>
      <c r="M211" s="7">
        <f t="shared" si="52"/>
        <v>3712</v>
      </c>
      <c r="N211" s="7">
        <f t="shared" si="53"/>
        <v>4096</v>
      </c>
      <c r="O211" s="9">
        <v>1512</v>
      </c>
      <c r="P211" s="9">
        <v>1740</v>
      </c>
      <c r="Q211" s="9">
        <v>2208</v>
      </c>
      <c r="R211" s="9">
        <v>2832</v>
      </c>
      <c r="S211" s="9">
        <v>3072</v>
      </c>
      <c r="T211" s="14">
        <f t="shared" si="54"/>
        <v>3532</v>
      </c>
      <c r="U211" s="14">
        <f t="shared" si="55"/>
        <v>3993</v>
      </c>
      <c r="V211" s="14">
        <f t="shared" si="56"/>
        <v>4454</v>
      </c>
      <c r="W211" s="14">
        <f t="shared" si="57"/>
        <v>4915</v>
      </c>
      <c r="X211" s="14"/>
      <c r="Y211" s="9">
        <v>1272</v>
      </c>
      <c r="Z211" s="9">
        <v>1464</v>
      </c>
      <c r="AA211" s="9">
        <v>1872</v>
      </c>
      <c r="AB211" s="9">
        <v>2412</v>
      </c>
      <c r="AC211" s="9">
        <v>2520</v>
      </c>
      <c r="AD211">
        <f t="shared" si="58"/>
        <v>2898</v>
      </c>
      <c r="AE211">
        <f t="shared" si="59"/>
        <v>3276</v>
      </c>
      <c r="AF211">
        <f t="shared" si="60"/>
        <v>3654</v>
      </c>
      <c r="AG211">
        <f t="shared" si="61"/>
        <v>4032</v>
      </c>
    </row>
    <row r="212" spans="1:33" x14ac:dyDescent="0.25">
      <c r="A212" s="8" t="s">
        <v>362</v>
      </c>
      <c r="B212" s="8" t="s">
        <v>347</v>
      </c>
      <c r="C212" s="8" t="s">
        <v>363</v>
      </c>
      <c r="D212" s="8" t="s">
        <v>1067</v>
      </c>
      <c r="E212" s="8" t="s">
        <v>1028</v>
      </c>
      <c r="F212" s="9">
        <v>1120</v>
      </c>
      <c r="G212" s="9">
        <v>1280</v>
      </c>
      <c r="H212" s="9">
        <v>1630</v>
      </c>
      <c r="I212" s="9">
        <v>2090</v>
      </c>
      <c r="J212" s="9">
        <v>2250</v>
      </c>
      <c r="K212" s="7">
        <f t="shared" si="50"/>
        <v>2587</v>
      </c>
      <c r="L212" s="7">
        <f t="shared" si="51"/>
        <v>2925</v>
      </c>
      <c r="M212" s="7">
        <f t="shared" si="52"/>
        <v>3262</v>
      </c>
      <c r="N212" s="7">
        <f t="shared" si="53"/>
        <v>3600</v>
      </c>
      <c r="O212" s="9">
        <v>1344</v>
      </c>
      <c r="P212" s="9">
        <v>1536</v>
      </c>
      <c r="Q212" s="9">
        <v>1956</v>
      </c>
      <c r="R212" s="9">
        <v>2508</v>
      </c>
      <c r="S212" s="9">
        <v>2700</v>
      </c>
      <c r="T212" s="14">
        <f t="shared" si="54"/>
        <v>3104</v>
      </c>
      <c r="U212" s="14">
        <f t="shared" si="55"/>
        <v>3510</v>
      </c>
      <c r="V212" s="14">
        <f t="shared" si="56"/>
        <v>3914</v>
      </c>
      <c r="W212" s="14">
        <f t="shared" si="57"/>
        <v>4320</v>
      </c>
      <c r="X212" s="14"/>
      <c r="Y212" s="9">
        <v>1176</v>
      </c>
      <c r="Z212" s="9">
        <v>1356</v>
      </c>
      <c r="AA212" s="9">
        <v>1728</v>
      </c>
      <c r="AB212" s="9">
        <v>2232</v>
      </c>
      <c r="AC212" s="9">
        <v>2304</v>
      </c>
      <c r="AD212">
        <f t="shared" si="58"/>
        <v>2649</v>
      </c>
      <c r="AE212">
        <f t="shared" si="59"/>
        <v>2995</v>
      </c>
      <c r="AF212">
        <f t="shared" si="60"/>
        <v>3340</v>
      </c>
      <c r="AG212">
        <f t="shared" si="61"/>
        <v>3686</v>
      </c>
    </row>
    <row r="213" spans="1:33" x14ac:dyDescent="0.25">
      <c r="A213" s="8" t="s">
        <v>364</v>
      </c>
      <c r="B213" s="8" t="s">
        <v>347</v>
      </c>
      <c r="C213" s="8" t="s">
        <v>363</v>
      </c>
      <c r="D213" s="8" t="s">
        <v>1067</v>
      </c>
      <c r="E213" s="8" t="s">
        <v>1028</v>
      </c>
      <c r="F213" s="9">
        <v>1200</v>
      </c>
      <c r="G213" s="9">
        <v>1370</v>
      </c>
      <c r="H213" s="9">
        <v>1750</v>
      </c>
      <c r="I213" s="9">
        <v>2240</v>
      </c>
      <c r="J213" s="9">
        <v>2420</v>
      </c>
      <c r="K213" s="7">
        <f t="shared" si="50"/>
        <v>2783</v>
      </c>
      <c r="L213" s="7">
        <f t="shared" si="51"/>
        <v>3146</v>
      </c>
      <c r="M213" s="7">
        <f t="shared" si="52"/>
        <v>3509</v>
      </c>
      <c r="N213" s="7">
        <f t="shared" si="53"/>
        <v>3872</v>
      </c>
      <c r="O213" s="9">
        <v>1440</v>
      </c>
      <c r="P213" s="9">
        <v>1644</v>
      </c>
      <c r="Q213" s="9">
        <v>2100</v>
      </c>
      <c r="R213" s="9">
        <v>2688</v>
      </c>
      <c r="S213" s="9">
        <v>2904</v>
      </c>
      <c r="T213" s="14">
        <f t="shared" si="54"/>
        <v>3339</v>
      </c>
      <c r="U213" s="14">
        <f t="shared" si="55"/>
        <v>3775</v>
      </c>
      <c r="V213" s="14">
        <f t="shared" si="56"/>
        <v>4210</v>
      </c>
      <c r="W213" s="14">
        <f t="shared" si="57"/>
        <v>4646</v>
      </c>
      <c r="X213" s="14"/>
      <c r="Y213" s="9">
        <v>1224</v>
      </c>
      <c r="Z213" s="9">
        <v>1416</v>
      </c>
      <c r="AA213" s="9">
        <v>1800</v>
      </c>
      <c r="AB213" s="9">
        <v>2328</v>
      </c>
      <c r="AC213" s="9">
        <v>2424</v>
      </c>
      <c r="AD213">
        <f t="shared" si="58"/>
        <v>2787</v>
      </c>
      <c r="AE213">
        <f t="shared" si="59"/>
        <v>3151</v>
      </c>
      <c r="AF213">
        <f t="shared" si="60"/>
        <v>3514</v>
      </c>
      <c r="AG213">
        <f t="shared" si="61"/>
        <v>3878</v>
      </c>
    </row>
    <row r="214" spans="1:33" x14ac:dyDescent="0.25">
      <c r="A214" s="8" t="s">
        <v>365</v>
      </c>
      <c r="B214" s="8" t="s">
        <v>347</v>
      </c>
      <c r="C214" s="8" t="s">
        <v>366</v>
      </c>
      <c r="D214" s="8" t="s">
        <v>1067</v>
      </c>
      <c r="E214" s="8" t="s">
        <v>1028</v>
      </c>
      <c r="F214" s="9">
        <v>1290</v>
      </c>
      <c r="G214" s="9">
        <v>1490</v>
      </c>
      <c r="H214" s="9">
        <v>1890</v>
      </c>
      <c r="I214" s="9">
        <v>2440</v>
      </c>
      <c r="J214" s="9">
        <v>2580</v>
      </c>
      <c r="K214" s="7">
        <f t="shared" si="50"/>
        <v>2967</v>
      </c>
      <c r="L214" s="7">
        <f t="shared" si="51"/>
        <v>3354</v>
      </c>
      <c r="M214" s="7">
        <f t="shared" si="52"/>
        <v>3741</v>
      </c>
      <c r="N214" s="7">
        <f t="shared" si="53"/>
        <v>4128</v>
      </c>
      <c r="O214" s="9">
        <v>1548</v>
      </c>
      <c r="P214" s="9">
        <v>1788</v>
      </c>
      <c r="Q214" s="9">
        <v>2268</v>
      </c>
      <c r="R214" s="9">
        <v>2928</v>
      </c>
      <c r="S214" s="9">
        <v>3096</v>
      </c>
      <c r="T214" s="14">
        <f t="shared" si="54"/>
        <v>3560</v>
      </c>
      <c r="U214" s="14">
        <f t="shared" si="55"/>
        <v>4024</v>
      </c>
      <c r="V214" s="14">
        <f t="shared" si="56"/>
        <v>4489</v>
      </c>
      <c r="W214" s="14">
        <f t="shared" si="57"/>
        <v>4953</v>
      </c>
      <c r="X214" s="14"/>
      <c r="Y214" s="9">
        <v>1704</v>
      </c>
      <c r="Z214" s="9">
        <v>1980</v>
      </c>
      <c r="AA214" s="9">
        <v>2520</v>
      </c>
      <c r="AB214" s="9">
        <v>3252</v>
      </c>
      <c r="AC214" s="9">
        <v>3360</v>
      </c>
      <c r="AD214">
        <f t="shared" si="58"/>
        <v>3864</v>
      </c>
      <c r="AE214">
        <f t="shared" si="59"/>
        <v>4368</v>
      </c>
      <c r="AF214">
        <f t="shared" si="60"/>
        <v>4872</v>
      </c>
      <c r="AG214">
        <f t="shared" si="61"/>
        <v>5376</v>
      </c>
    </row>
    <row r="215" spans="1:33" x14ac:dyDescent="0.25">
      <c r="A215" s="8" t="s">
        <v>367</v>
      </c>
      <c r="B215" s="8" t="s">
        <v>347</v>
      </c>
      <c r="C215" s="8" t="s">
        <v>88</v>
      </c>
      <c r="D215" s="8" t="s">
        <v>1067</v>
      </c>
      <c r="E215" s="8" t="s">
        <v>1028</v>
      </c>
      <c r="F215" s="9">
        <v>1180</v>
      </c>
      <c r="G215" s="9">
        <v>1340</v>
      </c>
      <c r="H215" s="9">
        <v>1720</v>
      </c>
      <c r="I215" s="9">
        <v>2160</v>
      </c>
      <c r="J215" s="9">
        <v>2560</v>
      </c>
      <c r="K215" s="7">
        <f t="shared" si="50"/>
        <v>2944</v>
      </c>
      <c r="L215" s="7">
        <f t="shared" si="51"/>
        <v>3328</v>
      </c>
      <c r="M215" s="7">
        <f t="shared" si="52"/>
        <v>3712</v>
      </c>
      <c r="N215" s="7">
        <f t="shared" si="53"/>
        <v>4096</v>
      </c>
      <c r="O215" s="9">
        <v>1416</v>
      </c>
      <c r="P215" s="9">
        <v>1608</v>
      </c>
      <c r="Q215" s="9">
        <v>2064</v>
      </c>
      <c r="R215" s="9">
        <v>2592</v>
      </c>
      <c r="S215" s="9">
        <v>3072</v>
      </c>
      <c r="T215" s="14">
        <f t="shared" si="54"/>
        <v>3532</v>
      </c>
      <c r="U215" s="14">
        <f t="shared" si="55"/>
        <v>3993</v>
      </c>
      <c r="V215" s="14">
        <f t="shared" si="56"/>
        <v>4454</v>
      </c>
      <c r="W215" s="14">
        <f t="shared" si="57"/>
        <v>4915</v>
      </c>
      <c r="X215" s="14"/>
      <c r="Y215" s="9">
        <v>1284</v>
      </c>
      <c r="Z215" s="9">
        <v>1476</v>
      </c>
      <c r="AA215" s="9">
        <v>1896</v>
      </c>
      <c r="AB215" s="9">
        <v>2400</v>
      </c>
      <c r="AC215" s="9">
        <v>2736</v>
      </c>
      <c r="AD215">
        <f t="shared" si="58"/>
        <v>3146</v>
      </c>
      <c r="AE215">
        <f t="shared" si="59"/>
        <v>3556</v>
      </c>
      <c r="AF215">
        <f t="shared" si="60"/>
        <v>3967</v>
      </c>
      <c r="AG215">
        <f t="shared" si="61"/>
        <v>4377</v>
      </c>
    </row>
    <row r="216" spans="1:33" x14ac:dyDescent="0.25">
      <c r="A216" s="8" t="s">
        <v>368</v>
      </c>
      <c r="B216" s="8" t="s">
        <v>347</v>
      </c>
      <c r="C216" s="8" t="s">
        <v>360</v>
      </c>
      <c r="D216" s="8" t="s">
        <v>1067</v>
      </c>
      <c r="E216" s="8" t="s">
        <v>1028</v>
      </c>
      <c r="F216" s="9">
        <v>950</v>
      </c>
      <c r="G216" s="9">
        <v>1090</v>
      </c>
      <c r="H216" s="9">
        <v>1390</v>
      </c>
      <c r="I216" s="9">
        <v>1780</v>
      </c>
      <c r="J216" s="9">
        <v>1920</v>
      </c>
      <c r="K216" s="7">
        <f t="shared" si="50"/>
        <v>2208</v>
      </c>
      <c r="L216" s="7">
        <f t="shared" si="51"/>
        <v>2496</v>
      </c>
      <c r="M216" s="7">
        <f t="shared" si="52"/>
        <v>2784</v>
      </c>
      <c r="N216" s="7">
        <f t="shared" si="53"/>
        <v>3072</v>
      </c>
      <c r="O216" s="9">
        <v>1140</v>
      </c>
      <c r="P216" s="9">
        <v>1308</v>
      </c>
      <c r="Q216" s="9">
        <v>1668</v>
      </c>
      <c r="R216" s="9">
        <v>2136</v>
      </c>
      <c r="S216" s="9">
        <v>2304</v>
      </c>
      <c r="T216" s="14">
        <f t="shared" si="54"/>
        <v>2649</v>
      </c>
      <c r="U216" s="14">
        <f t="shared" si="55"/>
        <v>2995</v>
      </c>
      <c r="V216" s="14">
        <f t="shared" si="56"/>
        <v>3340</v>
      </c>
      <c r="W216" s="14">
        <f t="shared" si="57"/>
        <v>3686</v>
      </c>
      <c r="X216" s="14"/>
      <c r="Y216" s="9">
        <v>1008</v>
      </c>
      <c r="Z216" s="9">
        <v>1188</v>
      </c>
      <c r="AA216" s="9">
        <v>1500</v>
      </c>
      <c r="AB216" s="9">
        <v>1920</v>
      </c>
      <c r="AC216" s="9">
        <v>2028</v>
      </c>
      <c r="AD216">
        <f t="shared" si="58"/>
        <v>2332</v>
      </c>
      <c r="AE216">
        <f t="shared" si="59"/>
        <v>2636</v>
      </c>
      <c r="AF216">
        <f t="shared" si="60"/>
        <v>2940</v>
      </c>
      <c r="AG216">
        <f t="shared" si="61"/>
        <v>3244</v>
      </c>
    </row>
    <row r="217" spans="1:33" x14ac:dyDescent="0.25">
      <c r="A217" s="8" t="s">
        <v>369</v>
      </c>
      <c r="B217" s="8" t="s">
        <v>370</v>
      </c>
      <c r="C217" s="8" t="s">
        <v>371</v>
      </c>
      <c r="D217" s="8" t="s">
        <v>1068</v>
      </c>
      <c r="E217" s="8" t="s">
        <v>1028</v>
      </c>
      <c r="F217" s="9">
        <v>1370</v>
      </c>
      <c r="G217" s="9">
        <v>1470</v>
      </c>
      <c r="H217" s="9">
        <v>1800</v>
      </c>
      <c r="I217" s="9">
        <v>2170</v>
      </c>
      <c r="J217" s="9">
        <v>2630</v>
      </c>
      <c r="K217" s="7">
        <f t="shared" si="50"/>
        <v>3024</v>
      </c>
      <c r="L217" s="7">
        <f t="shared" si="51"/>
        <v>3419</v>
      </c>
      <c r="M217" s="7">
        <f t="shared" si="52"/>
        <v>3813</v>
      </c>
      <c r="N217" s="7">
        <f t="shared" si="53"/>
        <v>4208</v>
      </c>
      <c r="O217" s="9">
        <v>1644</v>
      </c>
      <c r="P217" s="9">
        <v>1764</v>
      </c>
      <c r="Q217" s="9">
        <v>2160</v>
      </c>
      <c r="R217" s="9">
        <v>2604</v>
      </c>
      <c r="S217" s="9">
        <v>3156</v>
      </c>
      <c r="T217" s="14">
        <f t="shared" si="54"/>
        <v>3628</v>
      </c>
      <c r="U217" s="14">
        <f t="shared" si="55"/>
        <v>4102</v>
      </c>
      <c r="V217" s="14">
        <f t="shared" si="56"/>
        <v>4575</v>
      </c>
      <c r="W217" s="14">
        <f t="shared" si="57"/>
        <v>5049</v>
      </c>
      <c r="X217" s="14"/>
      <c r="Y217" s="9">
        <v>1716</v>
      </c>
      <c r="Z217" s="9">
        <v>1860</v>
      </c>
      <c r="AA217" s="9">
        <v>2256</v>
      </c>
      <c r="AB217" s="9">
        <v>2724</v>
      </c>
      <c r="AC217" s="9">
        <v>3384</v>
      </c>
      <c r="AD217">
        <f t="shared" si="58"/>
        <v>3891</v>
      </c>
      <c r="AE217">
        <f t="shared" si="59"/>
        <v>4399</v>
      </c>
      <c r="AF217">
        <f t="shared" si="60"/>
        <v>4906</v>
      </c>
      <c r="AG217">
        <f t="shared" si="61"/>
        <v>5414</v>
      </c>
    </row>
    <row r="218" spans="1:33" x14ac:dyDescent="0.25">
      <c r="A218" s="8" t="s">
        <v>372</v>
      </c>
      <c r="B218" s="8" t="s">
        <v>370</v>
      </c>
      <c r="C218" s="8" t="s">
        <v>373</v>
      </c>
      <c r="D218" s="8" t="s">
        <v>1068</v>
      </c>
      <c r="E218" s="8" t="s">
        <v>1028</v>
      </c>
      <c r="F218" s="9">
        <v>1170</v>
      </c>
      <c r="G218" s="9">
        <v>1260</v>
      </c>
      <c r="H218" s="9">
        <v>1530</v>
      </c>
      <c r="I218" s="9">
        <v>1850</v>
      </c>
      <c r="J218" s="9">
        <v>2290</v>
      </c>
      <c r="K218" s="7">
        <f t="shared" si="50"/>
        <v>2633</v>
      </c>
      <c r="L218" s="7">
        <f t="shared" si="51"/>
        <v>2977</v>
      </c>
      <c r="M218" s="7">
        <f t="shared" si="52"/>
        <v>3320</v>
      </c>
      <c r="N218" s="7">
        <f t="shared" si="53"/>
        <v>3664</v>
      </c>
      <c r="O218" s="9">
        <v>1404</v>
      </c>
      <c r="P218" s="9">
        <v>1512</v>
      </c>
      <c r="Q218" s="9">
        <v>1836</v>
      </c>
      <c r="R218" s="9">
        <v>2220</v>
      </c>
      <c r="S218" s="9">
        <v>2748</v>
      </c>
      <c r="T218" s="14">
        <f t="shared" si="54"/>
        <v>3159</v>
      </c>
      <c r="U218" s="14">
        <f t="shared" si="55"/>
        <v>3572</v>
      </c>
      <c r="V218" s="14">
        <f t="shared" si="56"/>
        <v>3984</v>
      </c>
      <c r="W218" s="14">
        <f t="shared" si="57"/>
        <v>4396</v>
      </c>
      <c r="X218" s="14"/>
      <c r="Y218" s="9">
        <v>1356</v>
      </c>
      <c r="Z218" s="9">
        <v>1464</v>
      </c>
      <c r="AA218" s="9">
        <v>1776</v>
      </c>
      <c r="AB218" s="9">
        <v>2148</v>
      </c>
      <c r="AC218" s="9">
        <v>2664</v>
      </c>
      <c r="AD218">
        <f t="shared" si="58"/>
        <v>3063</v>
      </c>
      <c r="AE218">
        <f t="shared" si="59"/>
        <v>3463</v>
      </c>
      <c r="AF218">
        <f t="shared" si="60"/>
        <v>3862</v>
      </c>
      <c r="AG218">
        <f t="shared" si="61"/>
        <v>4262</v>
      </c>
    </row>
    <row r="219" spans="1:33" x14ac:dyDescent="0.25">
      <c r="A219" s="8" t="s">
        <v>374</v>
      </c>
      <c r="B219" s="8" t="s">
        <v>370</v>
      </c>
      <c r="C219" s="8" t="s">
        <v>373</v>
      </c>
      <c r="D219" s="8" t="s">
        <v>1068</v>
      </c>
      <c r="E219" s="8" t="s">
        <v>1028</v>
      </c>
      <c r="F219" s="9">
        <v>1170</v>
      </c>
      <c r="G219" s="9">
        <v>1260</v>
      </c>
      <c r="H219" s="9">
        <v>1530</v>
      </c>
      <c r="I219" s="9">
        <v>1850</v>
      </c>
      <c r="J219" s="9">
        <v>2290</v>
      </c>
      <c r="K219" s="7">
        <f t="shared" si="50"/>
        <v>2633</v>
      </c>
      <c r="L219" s="7">
        <f t="shared" si="51"/>
        <v>2977</v>
      </c>
      <c r="M219" s="7">
        <f t="shared" si="52"/>
        <v>3320</v>
      </c>
      <c r="N219" s="7">
        <f t="shared" si="53"/>
        <v>3664</v>
      </c>
      <c r="O219" s="9">
        <v>1404</v>
      </c>
      <c r="P219" s="9">
        <v>1512</v>
      </c>
      <c r="Q219" s="9">
        <v>1836</v>
      </c>
      <c r="R219" s="9">
        <v>2220</v>
      </c>
      <c r="S219" s="9">
        <v>2748</v>
      </c>
      <c r="T219" s="14">
        <f t="shared" si="54"/>
        <v>3159</v>
      </c>
      <c r="U219" s="14">
        <f t="shared" si="55"/>
        <v>3572</v>
      </c>
      <c r="V219" s="14">
        <f t="shared" si="56"/>
        <v>3984</v>
      </c>
      <c r="W219" s="14">
        <f t="shared" si="57"/>
        <v>4396</v>
      </c>
      <c r="X219" s="14"/>
      <c r="Y219" s="9">
        <v>1224</v>
      </c>
      <c r="Z219" s="9">
        <v>1332</v>
      </c>
      <c r="AA219" s="9">
        <v>1608</v>
      </c>
      <c r="AB219" s="9">
        <v>1944</v>
      </c>
      <c r="AC219" s="9">
        <v>2412</v>
      </c>
      <c r="AD219">
        <f t="shared" si="58"/>
        <v>2773</v>
      </c>
      <c r="AE219">
        <f t="shared" si="59"/>
        <v>3135</v>
      </c>
      <c r="AF219">
        <f t="shared" si="60"/>
        <v>3497</v>
      </c>
      <c r="AG219">
        <f t="shared" si="61"/>
        <v>3859</v>
      </c>
    </row>
    <row r="220" spans="1:33" x14ac:dyDescent="0.25">
      <c r="A220" s="8" t="s">
        <v>375</v>
      </c>
      <c r="B220" s="8" t="s">
        <v>370</v>
      </c>
      <c r="C220" s="8" t="s">
        <v>373</v>
      </c>
      <c r="D220" s="8" t="s">
        <v>1068</v>
      </c>
      <c r="E220" s="8" t="s">
        <v>1028</v>
      </c>
      <c r="F220" s="9">
        <v>1170</v>
      </c>
      <c r="G220" s="9">
        <v>1260</v>
      </c>
      <c r="H220" s="9">
        <v>1530</v>
      </c>
      <c r="I220" s="9">
        <v>1850</v>
      </c>
      <c r="J220" s="9">
        <v>2290</v>
      </c>
      <c r="K220" s="7">
        <f t="shared" si="50"/>
        <v>2633</v>
      </c>
      <c r="L220" s="7">
        <f t="shared" si="51"/>
        <v>2977</v>
      </c>
      <c r="M220" s="7">
        <f t="shared" si="52"/>
        <v>3320</v>
      </c>
      <c r="N220" s="7">
        <f t="shared" si="53"/>
        <v>3664</v>
      </c>
      <c r="O220" s="9">
        <v>1404</v>
      </c>
      <c r="P220" s="9">
        <v>1512</v>
      </c>
      <c r="Q220" s="9">
        <v>1836</v>
      </c>
      <c r="R220" s="9">
        <v>2220</v>
      </c>
      <c r="S220" s="9">
        <v>2748</v>
      </c>
      <c r="T220" s="14">
        <f t="shared" si="54"/>
        <v>3159</v>
      </c>
      <c r="U220" s="14">
        <f t="shared" si="55"/>
        <v>3572</v>
      </c>
      <c r="V220" s="14">
        <f t="shared" si="56"/>
        <v>3984</v>
      </c>
      <c r="W220" s="14">
        <f t="shared" si="57"/>
        <v>4396</v>
      </c>
      <c r="X220" s="14"/>
      <c r="Y220" s="9">
        <v>1452</v>
      </c>
      <c r="Z220" s="9">
        <v>1572</v>
      </c>
      <c r="AA220" s="9">
        <v>1908</v>
      </c>
      <c r="AB220" s="9">
        <v>2304</v>
      </c>
      <c r="AC220" s="9">
        <v>2856</v>
      </c>
      <c r="AD220">
        <f t="shared" si="58"/>
        <v>3284</v>
      </c>
      <c r="AE220">
        <f t="shared" si="59"/>
        <v>3712</v>
      </c>
      <c r="AF220">
        <f t="shared" si="60"/>
        <v>4141</v>
      </c>
      <c r="AG220">
        <f t="shared" si="61"/>
        <v>4569</v>
      </c>
    </row>
    <row r="221" spans="1:33" x14ac:dyDescent="0.25">
      <c r="A221" s="8" t="s">
        <v>376</v>
      </c>
      <c r="B221" s="8" t="s">
        <v>370</v>
      </c>
      <c r="C221" s="8" t="s">
        <v>373</v>
      </c>
      <c r="D221" s="8" t="s">
        <v>1068</v>
      </c>
      <c r="E221" s="8" t="s">
        <v>1028</v>
      </c>
      <c r="F221" s="9">
        <v>1170</v>
      </c>
      <c r="G221" s="9">
        <v>1260</v>
      </c>
      <c r="H221" s="9">
        <v>1530</v>
      </c>
      <c r="I221" s="9">
        <v>1850</v>
      </c>
      <c r="J221" s="9">
        <v>2290</v>
      </c>
      <c r="K221" s="7">
        <f t="shared" si="50"/>
        <v>2633</v>
      </c>
      <c r="L221" s="7">
        <f t="shared" si="51"/>
        <v>2977</v>
      </c>
      <c r="M221" s="7">
        <f t="shared" si="52"/>
        <v>3320</v>
      </c>
      <c r="N221" s="7">
        <f t="shared" si="53"/>
        <v>3664</v>
      </c>
      <c r="O221" s="9">
        <v>1404</v>
      </c>
      <c r="P221" s="9">
        <v>1512</v>
      </c>
      <c r="Q221" s="9">
        <v>1836</v>
      </c>
      <c r="R221" s="9">
        <v>2220</v>
      </c>
      <c r="S221" s="9">
        <v>2748</v>
      </c>
      <c r="T221" s="14">
        <f t="shared" si="54"/>
        <v>3159</v>
      </c>
      <c r="U221" s="14">
        <f t="shared" si="55"/>
        <v>3572</v>
      </c>
      <c r="V221" s="14">
        <f t="shared" si="56"/>
        <v>3984</v>
      </c>
      <c r="W221" s="14">
        <f t="shared" si="57"/>
        <v>4396</v>
      </c>
      <c r="X221" s="14"/>
      <c r="Y221" s="9">
        <v>1296</v>
      </c>
      <c r="Z221" s="9">
        <v>1404</v>
      </c>
      <c r="AA221" s="9">
        <v>1704</v>
      </c>
      <c r="AB221" s="9">
        <v>2064</v>
      </c>
      <c r="AC221" s="9">
        <v>2556</v>
      </c>
      <c r="AD221">
        <f t="shared" si="58"/>
        <v>2939</v>
      </c>
      <c r="AE221">
        <f t="shared" si="59"/>
        <v>3322</v>
      </c>
      <c r="AF221">
        <f t="shared" si="60"/>
        <v>3706</v>
      </c>
      <c r="AG221">
        <f t="shared" si="61"/>
        <v>4089</v>
      </c>
    </row>
    <row r="222" spans="1:33" x14ac:dyDescent="0.25">
      <c r="A222" s="8" t="s">
        <v>377</v>
      </c>
      <c r="B222" s="8" t="s">
        <v>370</v>
      </c>
      <c r="C222" s="8" t="s">
        <v>373</v>
      </c>
      <c r="D222" s="8" t="s">
        <v>1068</v>
      </c>
      <c r="E222" s="8" t="s">
        <v>1028</v>
      </c>
      <c r="F222" s="9">
        <v>1170</v>
      </c>
      <c r="G222" s="9">
        <v>1260</v>
      </c>
      <c r="H222" s="9">
        <v>1530</v>
      </c>
      <c r="I222" s="9">
        <v>1850</v>
      </c>
      <c r="J222" s="9">
        <v>2290</v>
      </c>
      <c r="K222" s="7">
        <f t="shared" si="50"/>
        <v>2633</v>
      </c>
      <c r="L222" s="7">
        <f t="shared" si="51"/>
        <v>2977</v>
      </c>
      <c r="M222" s="7">
        <f t="shared" si="52"/>
        <v>3320</v>
      </c>
      <c r="N222" s="7">
        <f t="shared" si="53"/>
        <v>3664</v>
      </c>
      <c r="O222" s="9">
        <v>1404</v>
      </c>
      <c r="P222" s="9">
        <v>1512</v>
      </c>
      <c r="Q222" s="9">
        <v>1836</v>
      </c>
      <c r="R222" s="9">
        <v>2220</v>
      </c>
      <c r="S222" s="9">
        <v>2748</v>
      </c>
      <c r="T222" s="14">
        <f t="shared" si="54"/>
        <v>3159</v>
      </c>
      <c r="U222" s="14">
        <f t="shared" si="55"/>
        <v>3572</v>
      </c>
      <c r="V222" s="14">
        <f t="shared" si="56"/>
        <v>3984</v>
      </c>
      <c r="W222" s="14">
        <f t="shared" si="57"/>
        <v>4396</v>
      </c>
      <c r="X222" s="14"/>
      <c r="Y222" s="9">
        <v>1320</v>
      </c>
      <c r="Z222" s="9">
        <v>1440</v>
      </c>
      <c r="AA222" s="9">
        <v>1740</v>
      </c>
      <c r="AB222" s="9">
        <v>2100</v>
      </c>
      <c r="AC222" s="9">
        <v>2604</v>
      </c>
      <c r="AD222">
        <f t="shared" si="58"/>
        <v>2994</v>
      </c>
      <c r="AE222">
        <f t="shared" si="59"/>
        <v>3385</v>
      </c>
      <c r="AF222">
        <f t="shared" si="60"/>
        <v>3775</v>
      </c>
      <c r="AG222">
        <f t="shared" si="61"/>
        <v>4166</v>
      </c>
    </row>
    <row r="223" spans="1:33" x14ac:dyDescent="0.25">
      <c r="A223" s="8" t="s">
        <v>378</v>
      </c>
      <c r="B223" s="8" t="s">
        <v>370</v>
      </c>
      <c r="C223" s="8" t="s">
        <v>379</v>
      </c>
      <c r="D223" s="8" t="s">
        <v>1068</v>
      </c>
      <c r="E223" s="8" t="s">
        <v>1028</v>
      </c>
      <c r="F223" s="9">
        <v>1210</v>
      </c>
      <c r="G223" s="9">
        <v>1300</v>
      </c>
      <c r="H223" s="9">
        <v>1590</v>
      </c>
      <c r="I223" s="9">
        <v>1920</v>
      </c>
      <c r="J223" s="9">
        <v>2330</v>
      </c>
      <c r="K223" s="7">
        <f t="shared" si="50"/>
        <v>2679</v>
      </c>
      <c r="L223" s="7">
        <f t="shared" si="51"/>
        <v>3029</v>
      </c>
      <c r="M223" s="7">
        <f t="shared" si="52"/>
        <v>3378</v>
      </c>
      <c r="N223" s="7">
        <f t="shared" si="53"/>
        <v>3728</v>
      </c>
      <c r="O223" s="9">
        <v>1452</v>
      </c>
      <c r="P223" s="9">
        <v>1560</v>
      </c>
      <c r="Q223" s="9">
        <v>1908</v>
      </c>
      <c r="R223" s="9">
        <v>2304</v>
      </c>
      <c r="S223" s="9">
        <v>2796</v>
      </c>
      <c r="T223" s="14">
        <f t="shared" si="54"/>
        <v>3214</v>
      </c>
      <c r="U223" s="14">
        <f t="shared" si="55"/>
        <v>3634</v>
      </c>
      <c r="V223" s="14">
        <f t="shared" si="56"/>
        <v>4053</v>
      </c>
      <c r="W223" s="14">
        <f t="shared" si="57"/>
        <v>4473</v>
      </c>
      <c r="X223" s="14"/>
      <c r="Y223" s="9">
        <v>1440</v>
      </c>
      <c r="Z223" s="9">
        <v>1560</v>
      </c>
      <c r="AA223" s="9">
        <v>1884</v>
      </c>
      <c r="AB223" s="9">
        <v>2280</v>
      </c>
      <c r="AC223" s="9">
        <v>2820</v>
      </c>
      <c r="AD223">
        <f t="shared" si="58"/>
        <v>3243</v>
      </c>
      <c r="AE223">
        <f t="shared" si="59"/>
        <v>3666</v>
      </c>
      <c r="AF223">
        <f t="shared" si="60"/>
        <v>4089</v>
      </c>
      <c r="AG223">
        <f t="shared" si="61"/>
        <v>4512</v>
      </c>
    </row>
    <row r="224" spans="1:33" x14ac:dyDescent="0.25">
      <c r="A224" s="8" t="s">
        <v>380</v>
      </c>
      <c r="B224" s="8" t="s">
        <v>370</v>
      </c>
      <c r="C224" s="8" t="s">
        <v>379</v>
      </c>
      <c r="D224" s="8" t="s">
        <v>1068</v>
      </c>
      <c r="E224" s="8" t="s">
        <v>1028</v>
      </c>
      <c r="F224" s="9">
        <v>1340</v>
      </c>
      <c r="G224" s="9">
        <v>1440</v>
      </c>
      <c r="H224" s="9">
        <v>1760</v>
      </c>
      <c r="I224" s="9">
        <v>2120</v>
      </c>
      <c r="J224" s="9">
        <v>2570</v>
      </c>
      <c r="K224" s="7">
        <f t="shared" si="50"/>
        <v>2955</v>
      </c>
      <c r="L224" s="7">
        <f t="shared" si="51"/>
        <v>3341</v>
      </c>
      <c r="M224" s="7">
        <f t="shared" si="52"/>
        <v>3726</v>
      </c>
      <c r="N224" s="7">
        <f t="shared" si="53"/>
        <v>4112</v>
      </c>
      <c r="O224" s="9">
        <v>1608</v>
      </c>
      <c r="P224" s="9">
        <v>1728</v>
      </c>
      <c r="Q224" s="9">
        <v>2112</v>
      </c>
      <c r="R224" s="9">
        <v>2544</v>
      </c>
      <c r="S224" s="9">
        <v>3084</v>
      </c>
      <c r="T224" s="14">
        <f t="shared" si="54"/>
        <v>3546</v>
      </c>
      <c r="U224" s="14">
        <f t="shared" si="55"/>
        <v>4009</v>
      </c>
      <c r="V224" s="14">
        <f t="shared" si="56"/>
        <v>4471</v>
      </c>
      <c r="W224" s="14">
        <f t="shared" si="57"/>
        <v>4934</v>
      </c>
      <c r="X224" s="14"/>
      <c r="Y224" s="9">
        <v>1692</v>
      </c>
      <c r="Z224" s="9">
        <v>1836</v>
      </c>
      <c r="AA224" s="9">
        <v>2220</v>
      </c>
      <c r="AB224" s="9">
        <v>2688</v>
      </c>
      <c r="AC224" s="9">
        <v>3324</v>
      </c>
      <c r="AD224">
        <f t="shared" si="58"/>
        <v>3822</v>
      </c>
      <c r="AE224">
        <f t="shared" si="59"/>
        <v>4321</v>
      </c>
      <c r="AF224">
        <f t="shared" si="60"/>
        <v>4819</v>
      </c>
      <c r="AG224">
        <f t="shared" si="61"/>
        <v>5318</v>
      </c>
    </row>
    <row r="225" spans="1:33" x14ac:dyDescent="0.25">
      <c r="A225" s="8" t="s">
        <v>381</v>
      </c>
      <c r="B225" s="8" t="s">
        <v>370</v>
      </c>
      <c r="C225" s="8" t="s">
        <v>382</v>
      </c>
      <c r="D225" s="8" t="s">
        <v>1068</v>
      </c>
      <c r="E225" s="8" t="s">
        <v>1028</v>
      </c>
      <c r="F225" s="9">
        <v>2000</v>
      </c>
      <c r="G225" s="9">
        <v>2140</v>
      </c>
      <c r="H225" s="9">
        <v>2550</v>
      </c>
      <c r="I225" s="9">
        <v>3080</v>
      </c>
      <c r="J225" s="9">
        <v>3390</v>
      </c>
      <c r="K225" s="7">
        <f t="shared" si="50"/>
        <v>3898</v>
      </c>
      <c r="L225" s="7">
        <f t="shared" si="51"/>
        <v>4407</v>
      </c>
      <c r="M225" s="7">
        <f t="shared" si="52"/>
        <v>4915</v>
      </c>
      <c r="N225" s="7">
        <f t="shared" si="53"/>
        <v>5424</v>
      </c>
      <c r="O225" s="9">
        <v>2400</v>
      </c>
      <c r="P225" s="9">
        <v>2568</v>
      </c>
      <c r="Q225" s="9">
        <v>3060</v>
      </c>
      <c r="R225" s="9">
        <v>3696</v>
      </c>
      <c r="S225" s="9">
        <v>4068</v>
      </c>
      <c r="T225" s="14">
        <f t="shared" si="54"/>
        <v>4677</v>
      </c>
      <c r="U225" s="14">
        <f t="shared" si="55"/>
        <v>5288</v>
      </c>
      <c r="V225" s="14">
        <f t="shared" si="56"/>
        <v>5898</v>
      </c>
      <c r="W225" s="14">
        <f t="shared" si="57"/>
        <v>6508</v>
      </c>
      <c r="X225" s="14"/>
      <c r="Y225" s="9">
        <v>2196</v>
      </c>
      <c r="Z225" s="9">
        <v>2376</v>
      </c>
      <c r="AA225" s="9">
        <v>2856</v>
      </c>
      <c r="AB225" s="9">
        <v>3468</v>
      </c>
      <c r="AC225" s="9">
        <v>3828</v>
      </c>
      <c r="AD225">
        <f t="shared" si="58"/>
        <v>4402</v>
      </c>
      <c r="AE225">
        <f t="shared" si="59"/>
        <v>4976</v>
      </c>
      <c r="AF225">
        <f t="shared" si="60"/>
        <v>5550</v>
      </c>
      <c r="AG225">
        <f t="shared" si="61"/>
        <v>6124</v>
      </c>
    </row>
    <row r="226" spans="1:33" x14ac:dyDescent="0.25">
      <c r="A226" s="8" t="s">
        <v>383</v>
      </c>
      <c r="B226" s="8" t="s">
        <v>370</v>
      </c>
      <c r="C226" s="8" t="s">
        <v>382</v>
      </c>
      <c r="D226" s="8" t="s">
        <v>1068</v>
      </c>
      <c r="E226" s="8" t="s">
        <v>1028</v>
      </c>
      <c r="F226" s="9">
        <v>1170</v>
      </c>
      <c r="G226" s="9">
        <v>1260</v>
      </c>
      <c r="H226" s="9">
        <v>1530</v>
      </c>
      <c r="I226" s="9">
        <v>1850</v>
      </c>
      <c r="J226" s="9">
        <v>2290</v>
      </c>
      <c r="K226" s="7">
        <f t="shared" si="50"/>
        <v>2633</v>
      </c>
      <c r="L226" s="7">
        <f t="shared" si="51"/>
        <v>2977</v>
      </c>
      <c r="M226" s="7">
        <f t="shared" si="52"/>
        <v>3320</v>
      </c>
      <c r="N226" s="7">
        <f t="shared" si="53"/>
        <v>3664</v>
      </c>
      <c r="O226" s="9">
        <v>1404</v>
      </c>
      <c r="P226" s="9">
        <v>1512</v>
      </c>
      <c r="Q226" s="9">
        <v>1836</v>
      </c>
      <c r="R226" s="9">
        <v>2220</v>
      </c>
      <c r="S226" s="9">
        <v>2748</v>
      </c>
      <c r="T226" s="14">
        <f t="shared" si="54"/>
        <v>3159</v>
      </c>
      <c r="U226" s="14">
        <f t="shared" si="55"/>
        <v>3572</v>
      </c>
      <c r="V226" s="14">
        <f t="shared" si="56"/>
        <v>3984</v>
      </c>
      <c r="W226" s="14">
        <f t="shared" si="57"/>
        <v>4396</v>
      </c>
      <c r="X226" s="14"/>
      <c r="Y226" s="9">
        <v>1452</v>
      </c>
      <c r="Z226" s="9">
        <v>1572</v>
      </c>
      <c r="AA226" s="9">
        <v>1908</v>
      </c>
      <c r="AB226" s="9">
        <v>2304</v>
      </c>
      <c r="AC226" s="9">
        <v>2856</v>
      </c>
      <c r="AD226">
        <f t="shared" si="58"/>
        <v>3284</v>
      </c>
      <c r="AE226">
        <f t="shared" si="59"/>
        <v>3712</v>
      </c>
      <c r="AF226">
        <f t="shared" si="60"/>
        <v>4141</v>
      </c>
      <c r="AG226">
        <f t="shared" si="61"/>
        <v>4569</v>
      </c>
    </row>
    <row r="227" spans="1:33" x14ac:dyDescent="0.25">
      <c r="A227" s="8" t="s">
        <v>384</v>
      </c>
      <c r="B227" s="8" t="s">
        <v>370</v>
      </c>
      <c r="C227" s="8" t="s">
        <v>382</v>
      </c>
      <c r="D227" s="8" t="s">
        <v>1068</v>
      </c>
      <c r="E227" s="8" t="s">
        <v>1028</v>
      </c>
      <c r="F227" s="9">
        <v>1290</v>
      </c>
      <c r="G227" s="9">
        <v>1380</v>
      </c>
      <c r="H227" s="9">
        <v>1690</v>
      </c>
      <c r="I227" s="9">
        <v>2040</v>
      </c>
      <c r="J227" s="9">
        <v>2470</v>
      </c>
      <c r="K227" s="7">
        <f t="shared" si="50"/>
        <v>2840</v>
      </c>
      <c r="L227" s="7">
        <f t="shared" si="51"/>
        <v>3211</v>
      </c>
      <c r="M227" s="7">
        <f t="shared" si="52"/>
        <v>3581</v>
      </c>
      <c r="N227" s="7">
        <f t="shared" si="53"/>
        <v>3952</v>
      </c>
      <c r="O227" s="9">
        <v>1548</v>
      </c>
      <c r="P227" s="9">
        <v>1656</v>
      </c>
      <c r="Q227" s="9">
        <v>2028</v>
      </c>
      <c r="R227" s="9">
        <v>2448</v>
      </c>
      <c r="S227" s="9">
        <v>2964</v>
      </c>
      <c r="T227" s="14">
        <f t="shared" si="54"/>
        <v>3408</v>
      </c>
      <c r="U227" s="14">
        <f t="shared" si="55"/>
        <v>3853</v>
      </c>
      <c r="V227" s="14">
        <f t="shared" si="56"/>
        <v>4297</v>
      </c>
      <c r="W227" s="14">
        <f t="shared" si="57"/>
        <v>4742</v>
      </c>
      <c r="X227" s="14"/>
      <c r="Y227" s="9">
        <v>1620</v>
      </c>
      <c r="Z227" s="9">
        <v>1764</v>
      </c>
      <c r="AA227" s="9">
        <v>2136</v>
      </c>
      <c r="AB227" s="9">
        <v>2580</v>
      </c>
      <c r="AC227" s="9">
        <v>3204</v>
      </c>
      <c r="AD227">
        <f t="shared" si="58"/>
        <v>3684</v>
      </c>
      <c r="AE227">
        <f t="shared" si="59"/>
        <v>4165</v>
      </c>
      <c r="AF227">
        <f t="shared" si="60"/>
        <v>4645</v>
      </c>
      <c r="AG227">
        <f t="shared" si="61"/>
        <v>5126</v>
      </c>
    </row>
    <row r="228" spans="1:33" x14ac:dyDescent="0.25">
      <c r="A228" s="8" t="s">
        <v>385</v>
      </c>
      <c r="B228" s="8" t="s">
        <v>370</v>
      </c>
      <c r="C228" s="8" t="s">
        <v>386</v>
      </c>
      <c r="D228" s="8" t="s">
        <v>1068</v>
      </c>
      <c r="E228" s="8" t="s">
        <v>1028</v>
      </c>
      <c r="F228" s="9">
        <v>1230</v>
      </c>
      <c r="G228" s="9">
        <v>1340</v>
      </c>
      <c r="H228" s="9">
        <v>1620</v>
      </c>
      <c r="I228" s="9">
        <v>1950</v>
      </c>
      <c r="J228" s="9">
        <v>2420</v>
      </c>
      <c r="K228" s="7">
        <f t="shared" si="50"/>
        <v>2783</v>
      </c>
      <c r="L228" s="7">
        <f t="shared" si="51"/>
        <v>3146</v>
      </c>
      <c r="M228" s="7">
        <f t="shared" si="52"/>
        <v>3509</v>
      </c>
      <c r="N228" s="7">
        <f t="shared" si="53"/>
        <v>3872</v>
      </c>
      <c r="O228" s="9">
        <v>1476</v>
      </c>
      <c r="P228" s="9">
        <v>1608</v>
      </c>
      <c r="Q228" s="9">
        <v>1944</v>
      </c>
      <c r="R228" s="9">
        <v>2340</v>
      </c>
      <c r="S228" s="9">
        <v>2904</v>
      </c>
      <c r="T228" s="14">
        <f t="shared" si="54"/>
        <v>3339</v>
      </c>
      <c r="U228" s="14">
        <f t="shared" si="55"/>
        <v>3775</v>
      </c>
      <c r="V228" s="14">
        <f t="shared" si="56"/>
        <v>4210</v>
      </c>
      <c r="W228" s="14">
        <f t="shared" si="57"/>
        <v>4646</v>
      </c>
      <c r="X228" s="14"/>
      <c r="Y228" s="9">
        <v>1632</v>
      </c>
      <c r="Z228" s="9">
        <v>1776</v>
      </c>
      <c r="AA228" s="9">
        <v>2148</v>
      </c>
      <c r="AB228" s="9">
        <v>2592</v>
      </c>
      <c r="AC228" s="9">
        <v>3216</v>
      </c>
      <c r="AD228">
        <f t="shared" si="58"/>
        <v>3698</v>
      </c>
      <c r="AE228">
        <f t="shared" si="59"/>
        <v>4180</v>
      </c>
      <c r="AF228">
        <f t="shared" si="60"/>
        <v>4663</v>
      </c>
      <c r="AG228">
        <f t="shared" si="61"/>
        <v>5145</v>
      </c>
    </row>
    <row r="229" spans="1:33" x14ac:dyDescent="0.25">
      <c r="A229" s="8" t="s">
        <v>387</v>
      </c>
      <c r="B229" s="8" t="s">
        <v>370</v>
      </c>
      <c r="C229" s="8" t="s">
        <v>388</v>
      </c>
      <c r="D229" s="8" t="s">
        <v>1068</v>
      </c>
      <c r="E229" s="8" t="s">
        <v>1028</v>
      </c>
      <c r="F229" s="9">
        <v>1630</v>
      </c>
      <c r="G229" s="9">
        <v>1740</v>
      </c>
      <c r="H229" s="9">
        <v>2130</v>
      </c>
      <c r="I229" s="9">
        <v>2570</v>
      </c>
      <c r="J229" s="9">
        <v>3110</v>
      </c>
      <c r="K229" s="7">
        <f t="shared" si="50"/>
        <v>3576</v>
      </c>
      <c r="L229" s="7">
        <f t="shared" si="51"/>
        <v>4043</v>
      </c>
      <c r="M229" s="7">
        <f t="shared" si="52"/>
        <v>4509</v>
      </c>
      <c r="N229" s="7">
        <f t="shared" si="53"/>
        <v>4976</v>
      </c>
      <c r="O229" s="9">
        <v>1956</v>
      </c>
      <c r="P229" s="9">
        <v>2088</v>
      </c>
      <c r="Q229" s="9">
        <v>2556</v>
      </c>
      <c r="R229" s="9">
        <v>3084</v>
      </c>
      <c r="S229" s="9">
        <v>3732</v>
      </c>
      <c r="T229" s="14">
        <f t="shared" si="54"/>
        <v>4291</v>
      </c>
      <c r="U229" s="14">
        <f t="shared" si="55"/>
        <v>4851</v>
      </c>
      <c r="V229" s="14">
        <f t="shared" si="56"/>
        <v>5410</v>
      </c>
      <c r="W229" s="14">
        <f t="shared" si="57"/>
        <v>5971</v>
      </c>
      <c r="X229" s="14"/>
      <c r="Y229" s="9">
        <v>1884</v>
      </c>
      <c r="Z229" s="9">
        <v>2040</v>
      </c>
      <c r="AA229" s="9">
        <v>2472</v>
      </c>
      <c r="AB229" s="9">
        <v>2988</v>
      </c>
      <c r="AC229" s="9">
        <v>3708</v>
      </c>
      <c r="AD229">
        <f t="shared" si="58"/>
        <v>4264</v>
      </c>
      <c r="AE229">
        <f t="shared" si="59"/>
        <v>4820</v>
      </c>
      <c r="AF229">
        <f t="shared" si="60"/>
        <v>5376</v>
      </c>
      <c r="AG229">
        <f t="shared" si="61"/>
        <v>5932</v>
      </c>
    </row>
    <row r="230" spans="1:33" x14ac:dyDescent="0.25">
      <c r="A230" s="8" t="s">
        <v>389</v>
      </c>
      <c r="B230" s="8" t="s">
        <v>370</v>
      </c>
      <c r="C230" s="8" t="s">
        <v>390</v>
      </c>
      <c r="D230" s="8" t="s">
        <v>1068</v>
      </c>
      <c r="E230" s="8" t="s">
        <v>1028</v>
      </c>
      <c r="F230" s="9">
        <v>1320</v>
      </c>
      <c r="G230" s="9">
        <v>1410</v>
      </c>
      <c r="H230" s="9">
        <v>1730</v>
      </c>
      <c r="I230" s="9">
        <v>2090</v>
      </c>
      <c r="J230" s="9">
        <v>2530</v>
      </c>
      <c r="K230" s="7">
        <f t="shared" si="50"/>
        <v>2909</v>
      </c>
      <c r="L230" s="7">
        <f t="shared" si="51"/>
        <v>3289</v>
      </c>
      <c r="M230" s="7">
        <f t="shared" si="52"/>
        <v>3668</v>
      </c>
      <c r="N230" s="7">
        <f t="shared" si="53"/>
        <v>4048</v>
      </c>
      <c r="O230" s="9">
        <v>1584</v>
      </c>
      <c r="P230" s="9">
        <v>1692</v>
      </c>
      <c r="Q230" s="9">
        <v>2076</v>
      </c>
      <c r="R230" s="9">
        <v>2508</v>
      </c>
      <c r="S230" s="9">
        <v>3036</v>
      </c>
      <c r="T230" s="14">
        <f t="shared" si="54"/>
        <v>3490</v>
      </c>
      <c r="U230" s="14">
        <f t="shared" si="55"/>
        <v>3946</v>
      </c>
      <c r="V230" s="14">
        <f t="shared" si="56"/>
        <v>4401</v>
      </c>
      <c r="W230" s="14">
        <f t="shared" si="57"/>
        <v>4857</v>
      </c>
      <c r="X230" s="14"/>
      <c r="Y230" s="9">
        <v>1548</v>
      </c>
      <c r="Z230" s="9">
        <v>1680</v>
      </c>
      <c r="AA230" s="9">
        <v>2040</v>
      </c>
      <c r="AB230" s="9">
        <v>2472</v>
      </c>
      <c r="AC230" s="9">
        <v>3060</v>
      </c>
      <c r="AD230">
        <f t="shared" si="58"/>
        <v>3519</v>
      </c>
      <c r="AE230">
        <f t="shared" si="59"/>
        <v>3978</v>
      </c>
      <c r="AF230">
        <f t="shared" si="60"/>
        <v>4437</v>
      </c>
      <c r="AG230">
        <f t="shared" si="61"/>
        <v>4896</v>
      </c>
    </row>
    <row r="231" spans="1:33" x14ac:dyDescent="0.25">
      <c r="A231" s="8" t="s">
        <v>391</v>
      </c>
      <c r="B231" s="8" t="s">
        <v>370</v>
      </c>
      <c r="C231" s="8" t="s">
        <v>392</v>
      </c>
      <c r="D231" s="8" t="s">
        <v>1068</v>
      </c>
      <c r="E231" s="8" t="s">
        <v>1028</v>
      </c>
      <c r="F231" s="9">
        <v>1270</v>
      </c>
      <c r="G231" s="9">
        <v>1360</v>
      </c>
      <c r="H231" s="9">
        <v>1660</v>
      </c>
      <c r="I231" s="9">
        <v>2000</v>
      </c>
      <c r="J231" s="9">
        <v>2430</v>
      </c>
      <c r="K231" s="7">
        <f t="shared" si="50"/>
        <v>2794</v>
      </c>
      <c r="L231" s="7">
        <f t="shared" si="51"/>
        <v>3159</v>
      </c>
      <c r="M231" s="7">
        <f t="shared" si="52"/>
        <v>3523</v>
      </c>
      <c r="N231" s="7">
        <f t="shared" si="53"/>
        <v>3888</v>
      </c>
      <c r="O231" s="9">
        <v>1524</v>
      </c>
      <c r="P231" s="9">
        <v>1632</v>
      </c>
      <c r="Q231" s="9">
        <v>1992</v>
      </c>
      <c r="R231" s="9">
        <v>2400</v>
      </c>
      <c r="S231" s="9">
        <v>2916</v>
      </c>
      <c r="T231" s="14">
        <f t="shared" si="54"/>
        <v>3352</v>
      </c>
      <c r="U231" s="14">
        <f t="shared" si="55"/>
        <v>3790</v>
      </c>
      <c r="V231" s="14">
        <f t="shared" si="56"/>
        <v>4227</v>
      </c>
      <c r="W231" s="14">
        <f t="shared" si="57"/>
        <v>4665</v>
      </c>
      <c r="X231" s="14"/>
      <c r="Y231" s="9">
        <v>1632</v>
      </c>
      <c r="Z231" s="9">
        <v>1776</v>
      </c>
      <c r="AA231" s="9">
        <v>2148</v>
      </c>
      <c r="AB231" s="9">
        <v>2592</v>
      </c>
      <c r="AC231" s="9">
        <v>3216</v>
      </c>
      <c r="AD231">
        <f t="shared" si="58"/>
        <v>3698</v>
      </c>
      <c r="AE231">
        <f t="shared" si="59"/>
        <v>4180</v>
      </c>
      <c r="AF231">
        <f t="shared" si="60"/>
        <v>4663</v>
      </c>
      <c r="AG231">
        <f t="shared" si="61"/>
        <v>5145</v>
      </c>
    </row>
    <row r="232" spans="1:33" x14ac:dyDescent="0.25">
      <c r="A232" s="8" t="s">
        <v>393</v>
      </c>
      <c r="B232" s="8" t="s">
        <v>370</v>
      </c>
      <c r="C232" s="8" t="s">
        <v>392</v>
      </c>
      <c r="D232" s="8" t="s">
        <v>1068</v>
      </c>
      <c r="E232" s="8" t="s">
        <v>1028</v>
      </c>
      <c r="F232" s="9">
        <v>1270</v>
      </c>
      <c r="G232" s="9">
        <v>1360</v>
      </c>
      <c r="H232" s="9">
        <v>1660</v>
      </c>
      <c r="I232" s="9">
        <v>2000</v>
      </c>
      <c r="J232" s="9">
        <v>2430</v>
      </c>
      <c r="K232" s="7">
        <f t="shared" si="50"/>
        <v>2794</v>
      </c>
      <c r="L232" s="7">
        <f t="shared" si="51"/>
        <v>3159</v>
      </c>
      <c r="M232" s="7">
        <f t="shared" si="52"/>
        <v>3523</v>
      </c>
      <c r="N232" s="7">
        <f t="shared" si="53"/>
        <v>3888</v>
      </c>
      <c r="O232" s="9">
        <v>1524</v>
      </c>
      <c r="P232" s="9">
        <v>1632</v>
      </c>
      <c r="Q232" s="9">
        <v>1992</v>
      </c>
      <c r="R232" s="9">
        <v>2400</v>
      </c>
      <c r="S232" s="9">
        <v>2916</v>
      </c>
      <c r="T232" s="14">
        <f t="shared" si="54"/>
        <v>3352</v>
      </c>
      <c r="U232" s="14">
        <f t="shared" si="55"/>
        <v>3790</v>
      </c>
      <c r="V232" s="14">
        <f t="shared" si="56"/>
        <v>4227</v>
      </c>
      <c r="W232" s="14">
        <f t="shared" si="57"/>
        <v>4665</v>
      </c>
      <c r="X232" s="14"/>
      <c r="Y232" s="9">
        <v>1632</v>
      </c>
      <c r="Z232" s="9">
        <v>1776</v>
      </c>
      <c r="AA232" s="9">
        <v>2148</v>
      </c>
      <c r="AB232" s="9">
        <v>2592</v>
      </c>
      <c r="AC232" s="9">
        <v>3216</v>
      </c>
      <c r="AD232">
        <f t="shared" si="58"/>
        <v>3698</v>
      </c>
      <c r="AE232">
        <f t="shared" si="59"/>
        <v>4180</v>
      </c>
      <c r="AF232">
        <f t="shared" si="60"/>
        <v>4663</v>
      </c>
      <c r="AG232">
        <f t="shared" si="61"/>
        <v>5145</v>
      </c>
    </row>
    <row r="233" spans="1:33" x14ac:dyDescent="0.25">
      <c r="A233" s="8" t="s">
        <v>394</v>
      </c>
      <c r="B233" s="8" t="s">
        <v>103</v>
      </c>
      <c r="C233" s="8" t="s">
        <v>395</v>
      </c>
      <c r="D233" s="8" t="s">
        <v>1075</v>
      </c>
      <c r="E233" s="8" t="s">
        <v>1028</v>
      </c>
      <c r="F233" s="9">
        <v>1160</v>
      </c>
      <c r="G233" s="9">
        <v>1340</v>
      </c>
      <c r="H233" s="9">
        <v>1660</v>
      </c>
      <c r="I233" s="9">
        <v>2020</v>
      </c>
      <c r="J233" s="9">
        <v>2260</v>
      </c>
      <c r="K233" s="7">
        <f t="shared" si="50"/>
        <v>2599</v>
      </c>
      <c r="L233" s="7">
        <f t="shared" si="51"/>
        <v>2938</v>
      </c>
      <c r="M233" s="7">
        <f t="shared" si="52"/>
        <v>3277</v>
      </c>
      <c r="N233" s="7">
        <f t="shared" si="53"/>
        <v>3616</v>
      </c>
      <c r="O233" s="9">
        <v>1392</v>
      </c>
      <c r="P233" s="9">
        <v>1608</v>
      </c>
      <c r="Q233" s="9">
        <v>1992</v>
      </c>
      <c r="R233" s="9">
        <v>2424</v>
      </c>
      <c r="S233" s="9">
        <v>2712</v>
      </c>
      <c r="T233" s="14">
        <f t="shared" si="54"/>
        <v>3118</v>
      </c>
      <c r="U233" s="14">
        <f t="shared" si="55"/>
        <v>3525</v>
      </c>
      <c r="V233" s="14">
        <f t="shared" si="56"/>
        <v>3932</v>
      </c>
      <c r="W233" s="14">
        <f t="shared" si="57"/>
        <v>4339</v>
      </c>
      <c r="X233" s="14"/>
      <c r="Y233" s="9">
        <v>1236</v>
      </c>
      <c r="Z233" s="9">
        <v>1476</v>
      </c>
      <c r="AA233" s="9">
        <v>1824</v>
      </c>
      <c r="AB233" s="9">
        <v>2208</v>
      </c>
      <c r="AC233" s="9">
        <v>2592</v>
      </c>
      <c r="AD233">
        <f t="shared" si="58"/>
        <v>2980</v>
      </c>
      <c r="AE233">
        <f t="shared" si="59"/>
        <v>3369</v>
      </c>
      <c r="AF233">
        <f t="shared" si="60"/>
        <v>3758</v>
      </c>
      <c r="AG233">
        <f t="shared" si="61"/>
        <v>4147</v>
      </c>
    </row>
    <row r="234" spans="1:33" x14ac:dyDescent="0.25">
      <c r="A234" s="8" t="s">
        <v>396</v>
      </c>
      <c r="B234" s="8" t="s">
        <v>103</v>
      </c>
      <c r="C234" s="8" t="s">
        <v>397</v>
      </c>
      <c r="D234" s="8" t="s">
        <v>1075</v>
      </c>
      <c r="E234" s="8" t="s">
        <v>1028</v>
      </c>
      <c r="F234" s="9">
        <v>1330</v>
      </c>
      <c r="G234" s="9">
        <v>1540</v>
      </c>
      <c r="H234" s="9">
        <v>1910</v>
      </c>
      <c r="I234" s="9">
        <v>2330</v>
      </c>
      <c r="J234" s="9">
        <v>2600</v>
      </c>
      <c r="K234" s="7">
        <f t="shared" si="50"/>
        <v>2990</v>
      </c>
      <c r="L234" s="7">
        <f t="shared" si="51"/>
        <v>3380</v>
      </c>
      <c r="M234" s="7">
        <f t="shared" si="52"/>
        <v>3770</v>
      </c>
      <c r="N234" s="7">
        <f t="shared" si="53"/>
        <v>4160</v>
      </c>
      <c r="O234" s="9">
        <v>1596</v>
      </c>
      <c r="P234" s="9">
        <v>1848</v>
      </c>
      <c r="Q234" s="9">
        <v>2292</v>
      </c>
      <c r="R234" s="9">
        <v>2796</v>
      </c>
      <c r="S234" s="9">
        <v>3120</v>
      </c>
      <c r="T234" s="14">
        <f t="shared" si="54"/>
        <v>3588</v>
      </c>
      <c r="U234" s="14">
        <f t="shared" si="55"/>
        <v>4056</v>
      </c>
      <c r="V234" s="14">
        <f t="shared" si="56"/>
        <v>4524</v>
      </c>
      <c r="W234" s="14">
        <f t="shared" si="57"/>
        <v>4992</v>
      </c>
      <c r="X234" s="14"/>
      <c r="Y234" s="9">
        <v>1464</v>
      </c>
      <c r="Z234" s="9">
        <v>1752</v>
      </c>
      <c r="AA234" s="9">
        <v>2160</v>
      </c>
      <c r="AB234" s="9">
        <v>2616</v>
      </c>
      <c r="AC234" s="9">
        <v>3072</v>
      </c>
      <c r="AD234">
        <f t="shared" si="58"/>
        <v>3532</v>
      </c>
      <c r="AE234">
        <f t="shared" si="59"/>
        <v>3993</v>
      </c>
      <c r="AF234">
        <f t="shared" si="60"/>
        <v>4454</v>
      </c>
      <c r="AG234">
        <f t="shared" si="61"/>
        <v>4915</v>
      </c>
    </row>
    <row r="235" spans="1:33" x14ac:dyDescent="0.25">
      <c r="A235" s="8" t="s">
        <v>398</v>
      </c>
      <c r="B235" s="8" t="s">
        <v>103</v>
      </c>
      <c r="C235" s="8" t="s">
        <v>397</v>
      </c>
      <c r="D235" s="8" t="s">
        <v>1075</v>
      </c>
      <c r="E235" s="8" t="s">
        <v>1028</v>
      </c>
      <c r="F235" s="9">
        <v>1330</v>
      </c>
      <c r="G235" s="9">
        <v>1540</v>
      </c>
      <c r="H235" s="9">
        <v>1900</v>
      </c>
      <c r="I235" s="9">
        <v>2320</v>
      </c>
      <c r="J235" s="9">
        <v>2590</v>
      </c>
      <c r="K235" s="7">
        <f t="shared" ref="K235:K298" si="62">ROUNDDOWN(J235*1.15,0)</f>
        <v>2978</v>
      </c>
      <c r="L235" s="7">
        <f t="shared" ref="L235:L298" si="63">ROUNDDOWN(J235*1.3,0)</f>
        <v>3367</v>
      </c>
      <c r="M235" s="7">
        <f t="shared" ref="M235:M298" si="64">ROUNDDOWN(J235*1.45,0)</f>
        <v>3755</v>
      </c>
      <c r="N235" s="7">
        <f t="shared" ref="N235:N298" si="65">ROUNDDOWN(J235*1.6,0)</f>
        <v>4144</v>
      </c>
      <c r="O235" s="9">
        <v>1596</v>
      </c>
      <c r="P235" s="9">
        <v>1848</v>
      </c>
      <c r="Q235" s="9">
        <v>2280</v>
      </c>
      <c r="R235" s="9">
        <v>2784</v>
      </c>
      <c r="S235" s="9">
        <v>3108</v>
      </c>
      <c r="T235" s="14">
        <f t="shared" ref="T235:T298" si="66">ROUNDDOWN(K235*1.2,0)</f>
        <v>3573</v>
      </c>
      <c r="U235" s="14">
        <f t="shared" ref="U235:U298" si="67">ROUNDDOWN(L235*1.2,0)</f>
        <v>4040</v>
      </c>
      <c r="V235" s="14">
        <f t="shared" ref="V235:V298" si="68">ROUNDDOWN(M235*1.2,0)</f>
        <v>4506</v>
      </c>
      <c r="W235" s="14">
        <f t="shared" ref="W235:W298" si="69">ROUNDDOWN(N235*1.2,0)</f>
        <v>4972</v>
      </c>
      <c r="X235" s="14"/>
      <c r="Y235" s="9">
        <v>1440</v>
      </c>
      <c r="Z235" s="9">
        <v>1728</v>
      </c>
      <c r="AA235" s="9">
        <v>2124</v>
      </c>
      <c r="AB235" s="9">
        <v>2580</v>
      </c>
      <c r="AC235" s="9">
        <v>3024</v>
      </c>
      <c r="AD235">
        <f t="shared" ref="AD235:AD298" si="70">ROUNDDOWN(AC235*1.15,0)</f>
        <v>3477</v>
      </c>
      <c r="AE235">
        <f t="shared" ref="AE235:AE298" si="71">ROUNDDOWN(AC235*1.3,0)</f>
        <v>3931</v>
      </c>
      <c r="AF235">
        <f t="shared" ref="AF235:AF298" si="72">ROUNDDOWN(AC235*1.45,0)</f>
        <v>4384</v>
      </c>
      <c r="AG235">
        <f t="shared" ref="AG235:AG298" si="73">ROUNDDOWN(AC235*1.6,0)</f>
        <v>4838</v>
      </c>
    </row>
    <row r="236" spans="1:33" x14ac:dyDescent="0.25">
      <c r="A236" s="8" t="s">
        <v>399</v>
      </c>
      <c r="B236" s="8" t="s">
        <v>103</v>
      </c>
      <c r="C236" s="8" t="s">
        <v>397</v>
      </c>
      <c r="D236" s="8" t="s">
        <v>1075</v>
      </c>
      <c r="E236" s="8" t="s">
        <v>1028</v>
      </c>
      <c r="F236" s="9">
        <v>1150</v>
      </c>
      <c r="G236" s="9">
        <v>1330</v>
      </c>
      <c r="H236" s="9">
        <v>1650</v>
      </c>
      <c r="I236" s="9">
        <v>2010</v>
      </c>
      <c r="J236" s="9">
        <v>2250</v>
      </c>
      <c r="K236" s="7">
        <f t="shared" si="62"/>
        <v>2587</v>
      </c>
      <c r="L236" s="7">
        <f t="shared" si="63"/>
        <v>2925</v>
      </c>
      <c r="M236" s="7">
        <f t="shared" si="64"/>
        <v>3262</v>
      </c>
      <c r="N236" s="7">
        <f t="shared" si="65"/>
        <v>3600</v>
      </c>
      <c r="O236" s="9">
        <v>1380</v>
      </c>
      <c r="P236" s="9">
        <v>1596</v>
      </c>
      <c r="Q236" s="9">
        <v>1980</v>
      </c>
      <c r="R236" s="9">
        <v>2412</v>
      </c>
      <c r="S236" s="9">
        <v>2700</v>
      </c>
      <c r="T236" s="14">
        <f t="shared" si="66"/>
        <v>3104</v>
      </c>
      <c r="U236" s="14">
        <f t="shared" si="67"/>
        <v>3510</v>
      </c>
      <c r="V236" s="14">
        <f t="shared" si="68"/>
        <v>3914</v>
      </c>
      <c r="W236" s="14">
        <f t="shared" si="69"/>
        <v>4320</v>
      </c>
      <c r="X236" s="14"/>
      <c r="Y236" s="9">
        <v>1248</v>
      </c>
      <c r="Z236" s="9">
        <v>1488</v>
      </c>
      <c r="AA236" s="9">
        <v>1836</v>
      </c>
      <c r="AB236" s="9">
        <v>2232</v>
      </c>
      <c r="AC236" s="9">
        <v>2604</v>
      </c>
      <c r="AD236">
        <f t="shared" si="70"/>
        <v>2994</v>
      </c>
      <c r="AE236">
        <f t="shared" si="71"/>
        <v>3385</v>
      </c>
      <c r="AF236">
        <f t="shared" si="72"/>
        <v>3775</v>
      </c>
      <c r="AG236">
        <f t="shared" si="73"/>
        <v>4166</v>
      </c>
    </row>
    <row r="237" spans="1:33" x14ac:dyDescent="0.25">
      <c r="A237" s="8" t="s">
        <v>400</v>
      </c>
      <c r="B237" s="8" t="s">
        <v>103</v>
      </c>
      <c r="C237" s="8" t="s">
        <v>401</v>
      </c>
      <c r="D237" s="8" t="s">
        <v>1075</v>
      </c>
      <c r="E237" s="8" t="s">
        <v>1028</v>
      </c>
      <c r="F237" s="9">
        <v>1110</v>
      </c>
      <c r="G237" s="9">
        <v>1280</v>
      </c>
      <c r="H237" s="9">
        <v>1590</v>
      </c>
      <c r="I237" s="9">
        <v>1940</v>
      </c>
      <c r="J237" s="9">
        <v>2170</v>
      </c>
      <c r="K237" s="7">
        <f t="shared" si="62"/>
        <v>2495</v>
      </c>
      <c r="L237" s="7">
        <f t="shared" si="63"/>
        <v>2821</v>
      </c>
      <c r="M237" s="7">
        <f t="shared" si="64"/>
        <v>3146</v>
      </c>
      <c r="N237" s="7">
        <f t="shared" si="65"/>
        <v>3472</v>
      </c>
      <c r="O237" s="9">
        <v>1332</v>
      </c>
      <c r="P237" s="9">
        <v>1536</v>
      </c>
      <c r="Q237" s="9">
        <v>1908</v>
      </c>
      <c r="R237" s="9">
        <v>2328</v>
      </c>
      <c r="S237" s="9">
        <v>2604</v>
      </c>
      <c r="T237" s="14">
        <f t="shared" si="66"/>
        <v>2994</v>
      </c>
      <c r="U237" s="14">
        <f t="shared" si="67"/>
        <v>3385</v>
      </c>
      <c r="V237" s="14">
        <f t="shared" si="68"/>
        <v>3775</v>
      </c>
      <c r="W237" s="14">
        <f t="shared" si="69"/>
        <v>4166</v>
      </c>
      <c r="X237" s="14"/>
      <c r="Y237" s="9">
        <v>1164</v>
      </c>
      <c r="Z237" s="9">
        <v>1392</v>
      </c>
      <c r="AA237" s="9">
        <v>1716</v>
      </c>
      <c r="AB237" s="9">
        <v>2088</v>
      </c>
      <c r="AC237" s="9">
        <v>2436</v>
      </c>
      <c r="AD237">
        <f t="shared" si="70"/>
        <v>2801</v>
      </c>
      <c r="AE237">
        <f t="shared" si="71"/>
        <v>3166</v>
      </c>
      <c r="AF237">
        <f t="shared" si="72"/>
        <v>3532</v>
      </c>
      <c r="AG237">
        <f t="shared" si="73"/>
        <v>3897</v>
      </c>
    </row>
    <row r="238" spans="1:33" x14ac:dyDescent="0.25">
      <c r="A238" s="8" t="s">
        <v>402</v>
      </c>
      <c r="B238" s="8" t="s">
        <v>103</v>
      </c>
      <c r="C238" s="8" t="s">
        <v>403</v>
      </c>
      <c r="D238" s="8" t="s">
        <v>1075</v>
      </c>
      <c r="E238" s="8" t="s">
        <v>1028</v>
      </c>
      <c r="F238" s="9">
        <v>940</v>
      </c>
      <c r="G238" s="9">
        <v>1110</v>
      </c>
      <c r="H238" s="9">
        <v>1380</v>
      </c>
      <c r="I238" s="9">
        <v>1670</v>
      </c>
      <c r="J238" s="9">
        <v>2160</v>
      </c>
      <c r="K238" s="7">
        <f t="shared" si="62"/>
        <v>2484</v>
      </c>
      <c r="L238" s="7">
        <f t="shared" si="63"/>
        <v>2808</v>
      </c>
      <c r="M238" s="7">
        <f t="shared" si="64"/>
        <v>3132</v>
      </c>
      <c r="N238" s="7">
        <f t="shared" si="65"/>
        <v>3456</v>
      </c>
      <c r="O238" s="9">
        <v>1128</v>
      </c>
      <c r="P238" s="9">
        <v>1332</v>
      </c>
      <c r="Q238" s="9">
        <v>1656</v>
      </c>
      <c r="R238" s="9">
        <v>2004</v>
      </c>
      <c r="S238" s="9">
        <v>2592</v>
      </c>
      <c r="T238" s="14">
        <f t="shared" si="66"/>
        <v>2980</v>
      </c>
      <c r="U238" s="14">
        <f t="shared" si="67"/>
        <v>3369</v>
      </c>
      <c r="V238" s="14">
        <f t="shared" si="68"/>
        <v>3758</v>
      </c>
      <c r="W238" s="14">
        <f t="shared" si="69"/>
        <v>4147</v>
      </c>
      <c r="X238" s="14"/>
      <c r="Y238" s="9">
        <v>1248</v>
      </c>
      <c r="Z238" s="9">
        <v>1476</v>
      </c>
      <c r="AA238" s="9">
        <v>1836</v>
      </c>
      <c r="AB238" s="9">
        <v>2220</v>
      </c>
      <c r="AC238" s="9">
        <v>2616</v>
      </c>
      <c r="AD238">
        <f t="shared" si="70"/>
        <v>3008</v>
      </c>
      <c r="AE238">
        <f t="shared" si="71"/>
        <v>3400</v>
      </c>
      <c r="AF238">
        <f t="shared" si="72"/>
        <v>3793</v>
      </c>
      <c r="AG238">
        <f t="shared" si="73"/>
        <v>4185</v>
      </c>
    </row>
    <row r="239" spans="1:33" x14ac:dyDescent="0.25">
      <c r="A239" s="8" t="s">
        <v>404</v>
      </c>
      <c r="B239" s="8" t="s">
        <v>103</v>
      </c>
      <c r="C239" s="8" t="s">
        <v>405</v>
      </c>
      <c r="D239" s="8" t="s">
        <v>1075</v>
      </c>
      <c r="E239" s="8" t="s">
        <v>1028</v>
      </c>
      <c r="F239" s="9">
        <v>980</v>
      </c>
      <c r="G239" s="9">
        <v>1130</v>
      </c>
      <c r="H239" s="9">
        <v>1410</v>
      </c>
      <c r="I239" s="9">
        <v>1720</v>
      </c>
      <c r="J239" s="9">
        <v>1910</v>
      </c>
      <c r="K239" s="7">
        <f t="shared" si="62"/>
        <v>2196</v>
      </c>
      <c r="L239" s="7">
        <f t="shared" si="63"/>
        <v>2483</v>
      </c>
      <c r="M239" s="7">
        <f t="shared" si="64"/>
        <v>2769</v>
      </c>
      <c r="N239" s="7">
        <f t="shared" si="65"/>
        <v>3056</v>
      </c>
      <c r="O239" s="9">
        <v>1176</v>
      </c>
      <c r="P239" s="9">
        <v>1356</v>
      </c>
      <c r="Q239" s="9">
        <v>1692</v>
      </c>
      <c r="R239" s="9">
        <v>2064</v>
      </c>
      <c r="S239" s="9">
        <v>2292</v>
      </c>
      <c r="T239" s="14">
        <f t="shared" si="66"/>
        <v>2635</v>
      </c>
      <c r="U239" s="14">
        <f t="shared" si="67"/>
        <v>2979</v>
      </c>
      <c r="V239" s="14">
        <f t="shared" si="68"/>
        <v>3322</v>
      </c>
      <c r="W239" s="14">
        <f t="shared" si="69"/>
        <v>3667</v>
      </c>
      <c r="X239" s="14"/>
      <c r="Y239" s="9">
        <v>1044</v>
      </c>
      <c r="Z239" s="9">
        <v>1260</v>
      </c>
      <c r="AA239" s="9">
        <v>1548</v>
      </c>
      <c r="AB239" s="9">
        <v>1872</v>
      </c>
      <c r="AC239" s="9">
        <v>2196</v>
      </c>
      <c r="AD239">
        <f t="shared" si="70"/>
        <v>2525</v>
      </c>
      <c r="AE239">
        <f t="shared" si="71"/>
        <v>2854</v>
      </c>
      <c r="AF239">
        <f t="shared" si="72"/>
        <v>3184</v>
      </c>
      <c r="AG239">
        <f t="shared" si="73"/>
        <v>3513</v>
      </c>
    </row>
    <row r="240" spans="1:33" x14ac:dyDescent="0.25">
      <c r="A240" s="8" t="s">
        <v>406</v>
      </c>
      <c r="B240" s="8" t="s">
        <v>103</v>
      </c>
      <c r="C240" s="8" t="s">
        <v>407</v>
      </c>
      <c r="D240" s="8" t="s">
        <v>1075</v>
      </c>
      <c r="E240" s="8" t="s">
        <v>1028</v>
      </c>
      <c r="F240" s="9">
        <v>900</v>
      </c>
      <c r="G240" s="9">
        <v>1010</v>
      </c>
      <c r="H240" s="9">
        <v>1260</v>
      </c>
      <c r="I240" s="9">
        <v>1760</v>
      </c>
      <c r="J240" s="9">
        <v>2090</v>
      </c>
      <c r="K240" s="7">
        <f t="shared" si="62"/>
        <v>2403</v>
      </c>
      <c r="L240" s="7">
        <f t="shared" si="63"/>
        <v>2717</v>
      </c>
      <c r="M240" s="7">
        <f t="shared" si="64"/>
        <v>3030</v>
      </c>
      <c r="N240" s="7">
        <f t="shared" si="65"/>
        <v>3344</v>
      </c>
      <c r="O240" s="9">
        <v>1080</v>
      </c>
      <c r="P240" s="9">
        <v>1212</v>
      </c>
      <c r="Q240" s="9">
        <v>1512</v>
      </c>
      <c r="R240" s="9">
        <v>2112</v>
      </c>
      <c r="S240" s="9">
        <v>2508</v>
      </c>
      <c r="T240" s="14">
        <f t="shared" si="66"/>
        <v>2883</v>
      </c>
      <c r="U240" s="14">
        <f t="shared" si="67"/>
        <v>3260</v>
      </c>
      <c r="V240" s="14">
        <f t="shared" si="68"/>
        <v>3636</v>
      </c>
      <c r="W240" s="14">
        <f t="shared" si="69"/>
        <v>4012</v>
      </c>
      <c r="X240" s="14"/>
      <c r="Y240" s="9">
        <v>1020</v>
      </c>
      <c r="Z240" s="9">
        <v>1068</v>
      </c>
      <c r="AA240" s="9">
        <v>1356</v>
      </c>
      <c r="AB240" s="9">
        <v>1848</v>
      </c>
      <c r="AC240" s="9">
        <v>1992</v>
      </c>
      <c r="AD240">
        <f t="shared" si="70"/>
        <v>2290</v>
      </c>
      <c r="AE240">
        <f t="shared" si="71"/>
        <v>2589</v>
      </c>
      <c r="AF240">
        <f t="shared" si="72"/>
        <v>2888</v>
      </c>
      <c r="AG240">
        <f t="shared" si="73"/>
        <v>3187</v>
      </c>
    </row>
    <row r="241" spans="1:33" x14ac:dyDescent="0.25">
      <c r="A241" s="8" t="s">
        <v>408</v>
      </c>
      <c r="B241" s="8" t="s">
        <v>103</v>
      </c>
      <c r="C241" s="8" t="s">
        <v>409</v>
      </c>
      <c r="D241" s="8" t="s">
        <v>1075</v>
      </c>
      <c r="E241" s="8" t="s">
        <v>1028</v>
      </c>
      <c r="F241" s="9">
        <v>900</v>
      </c>
      <c r="G241" s="9">
        <v>1040</v>
      </c>
      <c r="H241" s="9">
        <v>1290</v>
      </c>
      <c r="I241" s="9">
        <v>1570</v>
      </c>
      <c r="J241" s="9">
        <v>1760</v>
      </c>
      <c r="K241" s="7">
        <f t="shared" si="62"/>
        <v>2024</v>
      </c>
      <c r="L241" s="7">
        <f t="shared" si="63"/>
        <v>2288</v>
      </c>
      <c r="M241" s="7">
        <f t="shared" si="64"/>
        <v>2552</v>
      </c>
      <c r="N241" s="7">
        <f t="shared" si="65"/>
        <v>2816</v>
      </c>
      <c r="O241" s="9">
        <v>1080</v>
      </c>
      <c r="P241" s="9">
        <v>1248</v>
      </c>
      <c r="Q241" s="9">
        <v>1548</v>
      </c>
      <c r="R241" s="9">
        <v>1884</v>
      </c>
      <c r="S241" s="9">
        <v>2112</v>
      </c>
      <c r="T241" s="14">
        <f t="shared" si="66"/>
        <v>2428</v>
      </c>
      <c r="U241" s="14">
        <f t="shared" si="67"/>
        <v>2745</v>
      </c>
      <c r="V241" s="14">
        <f t="shared" si="68"/>
        <v>3062</v>
      </c>
      <c r="W241" s="14">
        <f t="shared" si="69"/>
        <v>3379</v>
      </c>
      <c r="X241" s="14"/>
      <c r="Y241" s="9">
        <v>1032</v>
      </c>
      <c r="Z241" s="9">
        <v>1236</v>
      </c>
      <c r="AA241" s="9">
        <v>1524</v>
      </c>
      <c r="AB241" s="9">
        <v>1848</v>
      </c>
      <c r="AC241" s="9">
        <v>2160</v>
      </c>
      <c r="AD241">
        <f t="shared" si="70"/>
        <v>2484</v>
      </c>
      <c r="AE241">
        <f t="shared" si="71"/>
        <v>2808</v>
      </c>
      <c r="AF241">
        <f t="shared" si="72"/>
        <v>3132</v>
      </c>
      <c r="AG241">
        <f t="shared" si="73"/>
        <v>3456</v>
      </c>
    </row>
    <row r="242" spans="1:33" x14ac:dyDescent="0.25">
      <c r="A242" s="8" t="s">
        <v>410</v>
      </c>
      <c r="B242" s="8" t="s">
        <v>103</v>
      </c>
      <c r="C242" s="8" t="s">
        <v>411</v>
      </c>
      <c r="D242" s="8" t="s">
        <v>1075</v>
      </c>
      <c r="E242" s="8" t="s">
        <v>1028</v>
      </c>
      <c r="F242" s="9">
        <v>970</v>
      </c>
      <c r="G242" s="9">
        <v>1120</v>
      </c>
      <c r="H242" s="9">
        <v>1390</v>
      </c>
      <c r="I242" s="9">
        <v>1690</v>
      </c>
      <c r="J242" s="9">
        <v>1890</v>
      </c>
      <c r="K242" s="7">
        <f t="shared" si="62"/>
        <v>2173</v>
      </c>
      <c r="L242" s="7">
        <f t="shared" si="63"/>
        <v>2457</v>
      </c>
      <c r="M242" s="7">
        <f t="shared" si="64"/>
        <v>2740</v>
      </c>
      <c r="N242" s="7">
        <f t="shared" si="65"/>
        <v>3024</v>
      </c>
      <c r="O242" s="9">
        <v>1164</v>
      </c>
      <c r="P242" s="9">
        <v>1344</v>
      </c>
      <c r="Q242" s="9">
        <v>1668</v>
      </c>
      <c r="R242" s="9">
        <v>2028</v>
      </c>
      <c r="S242" s="9">
        <v>2268</v>
      </c>
      <c r="T242" s="14">
        <f t="shared" si="66"/>
        <v>2607</v>
      </c>
      <c r="U242" s="14">
        <f t="shared" si="67"/>
        <v>2948</v>
      </c>
      <c r="V242" s="14">
        <f t="shared" si="68"/>
        <v>3288</v>
      </c>
      <c r="W242" s="14">
        <f t="shared" si="69"/>
        <v>3628</v>
      </c>
      <c r="X242" s="14"/>
      <c r="Y242" s="9">
        <v>1176</v>
      </c>
      <c r="Z242" s="9">
        <v>1404</v>
      </c>
      <c r="AA242" s="9">
        <v>1728</v>
      </c>
      <c r="AB242" s="9">
        <v>2100</v>
      </c>
      <c r="AC242" s="9">
        <v>2460</v>
      </c>
      <c r="AD242">
        <f t="shared" si="70"/>
        <v>2829</v>
      </c>
      <c r="AE242">
        <f t="shared" si="71"/>
        <v>3198</v>
      </c>
      <c r="AF242">
        <f t="shared" si="72"/>
        <v>3567</v>
      </c>
      <c r="AG242">
        <f t="shared" si="73"/>
        <v>3936</v>
      </c>
    </row>
    <row r="243" spans="1:33" x14ac:dyDescent="0.25">
      <c r="A243" s="8" t="s">
        <v>412</v>
      </c>
      <c r="B243" s="8" t="s">
        <v>103</v>
      </c>
      <c r="C243" s="8" t="s">
        <v>413</v>
      </c>
      <c r="D243" s="8" t="s">
        <v>1075</v>
      </c>
      <c r="E243" s="8" t="s">
        <v>1028</v>
      </c>
      <c r="F243" s="9">
        <v>970</v>
      </c>
      <c r="G243" s="9">
        <v>1120</v>
      </c>
      <c r="H243" s="9">
        <v>1390</v>
      </c>
      <c r="I243" s="9">
        <v>1690</v>
      </c>
      <c r="J243" s="9">
        <v>1890</v>
      </c>
      <c r="K243" s="7">
        <f t="shared" si="62"/>
        <v>2173</v>
      </c>
      <c r="L243" s="7">
        <f t="shared" si="63"/>
        <v>2457</v>
      </c>
      <c r="M243" s="7">
        <f t="shared" si="64"/>
        <v>2740</v>
      </c>
      <c r="N243" s="7">
        <f t="shared" si="65"/>
        <v>3024</v>
      </c>
      <c r="O243" s="9">
        <v>1164</v>
      </c>
      <c r="P243" s="9">
        <v>1344</v>
      </c>
      <c r="Q243" s="9">
        <v>1668</v>
      </c>
      <c r="R243" s="9">
        <v>2028</v>
      </c>
      <c r="S243" s="9">
        <v>2268</v>
      </c>
      <c r="T243" s="14">
        <f t="shared" si="66"/>
        <v>2607</v>
      </c>
      <c r="U243" s="14">
        <f t="shared" si="67"/>
        <v>2948</v>
      </c>
      <c r="V243" s="14">
        <f t="shared" si="68"/>
        <v>3288</v>
      </c>
      <c r="W243" s="14">
        <f t="shared" si="69"/>
        <v>3628</v>
      </c>
      <c r="X243" s="14"/>
      <c r="Y243" s="9">
        <v>1056</v>
      </c>
      <c r="Z243" s="9">
        <v>1260</v>
      </c>
      <c r="AA243" s="9">
        <v>1548</v>
      </c>
      <c r="AB243" s="9">
        <v>1884</v>
      </c>
      <c r="AC243" s="9">
        <v>2196</v>
      </c>
      <c r="AD243">
        <f t="shared" si="70"/>
        <v>2525</v>
      </c>
      <c r="AE243">
        <f t="shared" si="71"/>
        <v>2854</v>
      </c>
      <c r="AF243">
        <f t="shared" si="72"/>
        <v>3184</v>
      </c>
      <c r="AG243">
        <f t="shared" si="73"/>
        <v>3513</v>
      </c>
    </row>
    <row r="244" spans="1:33" x14ac:dyDescent="0.25">
      <c r="A244" s="8" t="s">
        <v>414</v>
      </c>
      <c r="B244" s="8" t="s">
        <v>103</v>
      </c>
      <c r="C244" s="8" t="s">
        <v>413</v>
      </c>
      <c r="D244" s="8" t="s">
        <v>1075</v>
      </c>
      <c r="E244" s="8" t="s">
        <v>1028</v>
      </c>
      <c r="F244" s="9">
        <v>1020</v>
      </c>
      <c r="G244" s="9">
        <v>1180</v>
      </c>
      <c r="H244" s="9">
        <v>1460</v>
      </c>
      <c r="I244" s="9">
        <v>1780</v>
      </c>
      <c r="J244" s="9">
        <v>1990</v>
      </c>
      <c r="K244" s="7">
        <f t="shared" si="62"/>
        <v>2288</v>
      </c>
      <c r="L244" s="7">
        <f t="shared" si="63"/>
        <v>2587</v>
      </c>
      <c r="M244" s="7">
        <f t="shared" si="64"/>
        <v>2885</v>
      </c>
      <c r="N244" s="7">
        <f t="shared" si="65"/>
        <v>3184</v>
      </c>
      <c r="O244" s="9">
        <v>1224</v>
      </c>
      <c r="P244" s="9">
        <v>1416</v>
      </c>
      <c r="Q244" s="9">
        <v>1752</v>
      </c>
      <c r="R244" s="9">
        <v>2136</v>
      </c>
      <c r="S244" s="9">
        <v>2388</v>
      </c>
      <c r="T244" s="14">
        <f t="shared" si="66"/>
        <v>2745</v>
      </c>
      <c r="U244" s="14">
        <f t="shared" si="67"/>
        <v>3104</v>
      </c>
      <c r="V244" s="14">
        <f t="shared" si="68"/>
        <v>3462</v>
      </c>
      <c r="W244" s="14">
        <f t="shared" si="69"/>
        <v>3820</v>
      </c>
      <c r="X244" s="14"/>
      <c r="Y244" s="9">
        <v>1092</v>
      </c>
      <c r="Z244" s="9">
        <v>1308</v>
      </c>
      <c r="AA244" s="9">
        <v>1608</v>
      </c>
      <c r="AB244" s="9">
        <v>1956</v>
      </c>
      <c r="AC244" s="9">
        <v>2280</v>
      </c>
      <c r="AD244">
        <f t="shared" si="70"/>
        <v>2622</v>
      </c>
      <c r="AE244">
        <f t="shared" si="71"/>
        <v>2964</v>
      </c>
      <c r="AF244">
        <f t="shared" si="72"/>
        <v>3306</v>
      </c>
      <c r="AG244">
        <f t="shared" si="73"/>
        <v>3648</v>
      </c>
    </row>
    <row r="245" spans="1:33" x14ac:dyDescent="0.25">
      <c r="A245" s="8" t="s">
        <v>415</v>
      </c>
      <c r="B245" s="8" t="s">
        <v>103</v>
      </c>
      <c r="C245" s="8" t="s">
        <v>413</v>
      </c>
      <c r="D245" s="8" t="s">
        <v>1075</v>
      </c>
      <c r="E245" s="8" t="s">
        <v>1028</v>
      </c>
      <c r="F245" s="9">
        <v>1050</v>
      </c>
      <c r="G245" s="9">
        <v>1210</v>
      </c>
      <c r="H245" s="9">
        <v>1500</v>
      </c>
      <c r="I245" s="9">
        <v>1830</v>
      </c>
      <c r="J245" s="9">
        <v>2040</v>
      </c>
      <c r="K245" s="7">
        <f t="shared" si="62"/>
        <v>2346</v>
      </c>
      <c r="L245" s="7">
        <f t="shared" si="63"/>
        <v>2652</v>
      </c>
      <c r="M245" s="7">
        <f t="shared" si="64"/>
        <v>2958</v>
      </c>
      <c r="N245" s="7">
        <f t="shared" si="65"/>
        <v>3264</v>
      </c>
      <c r="O245" s="9">
        <v>1260</v>
      </c>
      <c r="P245" s="9">
        <v>1452</v>
      </c>
      <c r="Q245" s="9">
        <v>1800</v>
      </c>
      <c r="R245" s="9">
        <v>2196</v>
      </c>
      <c r="S245" s="9">
        <v>2448</v>
      </c>
      <c r="T245" s="14">
        <f t="shared" si="66"/>
        <v>2815</v>
      </c>
      <c r="U245" s="14">
        <f t="shared" si="67"/>
        <v>3182</v>
      </c>
      <c r="V245" s="14">
        <f t="shared" si="68"/>
        <v>3549</v>
      </c>
      <c r="W245" s="14">
        <f t="shared" si="69"/>
        <v>3916</v>
      </c>
      <c r="X245" s="14"/>
      <c r="Y245" s="9">
        <v>1140</v>
      </c>
      <c r="Z245" s="9">
        <v>1368</v>
      </c>
      <c r="AA245" s="9">
        <v>1680</v>
      </c>
      <c r="AB245" s="9">
        <v>2040</v>
      </c>
      <c r="AC245" s="9">
        <v>2388</v>
      </c>
      <c r="AD245">
        <f t="shared" si="70"/>
        <v>2746</v>
      </c>
      <c r="AE245">
        <f t="shared" si="71"/>
        <v>3104</v>
      </c>
      <c r="AF245">
        <f t="shared" si="72"/>
        <v>3462</v>
      </c>
      <c r="AG245">
        <f t="shared" si="73"/>
        <v>3820</v>
      </c>
    </row>
    <row r="246" spans="1:33" x14ac:dyDescent="0.25">
      <c r="A246" s="8" t="s">
        <v>416</v>
      </c>
      <c r="B246" s="8" t="s">
        <v>103</v>
      </c>
      <c r="C246" s="8" t="s">
        <v>413</v>
      </c>
      <c r="D246" s="8" t="s">
        <v>1075</v>
      </c>
      <c r="E246" s="8" t="s">
        <v>1028</v>
      </c>
      <c r="F246" s="9">
        <v>1020</v>
      </c>
      <c r="G246" s="9">
        <v>1180</v>
      </c>
      <c r="H246" s="9">
        <v>1460</v>
      </c>
      <c r="I246" s="9">
        <v>1780</v>
      </c>
      <c r="J246" s="9">
        <v>1990</v>
      </c>
      <c r="K246" s="7">
        <f t="shared" si="62"/>
        <v>2288</v>
      </c>
      <c r="L246" s="7">
        <f t="shared" si="63"/>
        <v>2587</v>
      </c>
      <c r="M246" s="7">
        <f t="shared" si="64"/>
        <v>2885</v>
      </c>
      <c r="N246" s="7">
        <f t="shared" si="65"/>
        <v>3184</v>
      </c>
      <c r="O246" s="9">
        <v>1224</v>
      </c>
      <c r="P246" s="9">
        <v>1416</v>
      </c>
      <c r="Q246" s="9">
        <v>1752</v>
      </c>
      <c r="R246" s="9">
        <v>2136</v>
      </c>
      <c r="S246" s="9">
        <v>2388</v>
      </c>
      <c r="T246" s="14">
        <f t="shared" si="66"/>
        <v>2745</v>
      </c>
      <c r="U246" s="14">
        <f t="shared" si="67"/>
        <v>3104</v>
      </c>
      <c r="V246" s="14">
        <f t="shared" si="68"/>
        <v>3462</v>
      </c>
      <c r="W246" s="14">
        <f t="shared" si="69"/>
        <v>3820</v>
      </c>
      <c r="X246" s="14"/>
      <c r="Y246" s="9">
        <v>1092</v>
      </c>
      <c r="Z246" s="9">
        <v>1308</v>
      </c>
      <c r="AA246" s="9">
        <v>1608</v>
      </c>
      <c r="AB246" s="9">
        <v>1956</v>
      </c>
      <c r="AC246" s="9">
        <v>2280</v>
      </c>
      <c r="AD246">
        <f t="shared" si="70"/>
        <v>2622</v>
      </c>
      <c r="AE246">
        <f t="shared" si="71"/>
        <v>2964</v>
      </c>
      <c r="AF246">
        <f t="shared" si="72"/>
        <v>3306</v>
      </c>
      <c r="AG246">
        <f t="shared" si="73"/>
        <v>3648</v>
      </c>
    </row>
    <row r="247" spans="1:33" x14ac:dyDescent="0.25">
      <c r="A247" s="8" t="s">
        <v>417</v>
      </c>
      <c r="B247" s="8" t="s">
        <v>103</v>
      </c>
      <c r="C247" s="8" t="s">
        <v>413</v>
      </c>
      <c r="D247" s="8" t="s">
        <v>1075</v>
      </c>
      <c r="E247" s="8" t="s">
        <v>1028</v>
      </c>
      <c r="F247" s="9">
        <v>1480</v>
      </c>
      <c r="G247" s="9">
        <v>1710</v>
      </c>
      <c r="H247" s="9">
        <v>2120</v>
      </c>
      <c r="I247" s="9">
        <v>2580</v>
      </c>
      <c r="J247" s="9">
        <v>2890</v>
      </c>
      <c r="K247" s="7">
        <f t="shared" si="62"/>
        <v>3323</v>
      </c>
      <c r="L247" s="7">
        <f t="shared" si="63"/>
        <v>3757</v>
      </c>
      <c r="M247" s="7">
        <f t="shared" si="64"/>
        <v>4190</v>
      </c>
      <c r="N247" s="7">
        <f t="shared" si="65"/>
        <v>4624</v>
      </c>
      <c r="O247" s="9">
        <v>1776</v>
      </c>
      <c r="P247" s="9">
        <v>2052</v>
      </c>
      <c r="Q247" s="9">
        <v>2544</v>
      </c>
      <c r="R247" s="9">
        <v>3096</v>
      </c>
      <c r="S247" s="9">
        <v>3468</v>
      </c>
      <c r="T247" s="14">
        <f t="shared" si="66"/>
        <v>3987</v>
      </c>
      <c r="U247" s="14">
        <f t="shared" si="67"/>
        <v>4508</v>
      </c>
      <c r="V247" s="14">
        <f t="shared" si="68"/>
        <v>5028</v>
      </c>
      <c r="W247" s="14">
        <f t="shared" si="69"/>
        <v>5548</v>
      </c>
      <c r="X247" s="14"/>
      <c r="Y247" s="9">
        <v>1608</v>
      </c>
      <c r="Z247" s="9">
        <v>1920</v>
      </c>
      <c r="AA247" s="9">
        <v>2364</v>
      </c>
      <c r="AB247" s="9">
        <v>2868</v>
      </c>
      <c r="AC247" s="9">
        <v>3360</v>
      </c>
      <c r="AD247">
        <f t="shared" si="70"/>
        <v>3864</v>
      </c>
      <c r="AE247">
        <f t="shared" si="71"/>
        <v>4368</v>
      </c>
      <c r="AF247">
        <f t="shared" si="72"/>
        <v>4872</v>
      </c>
      <c r="AG247">
        <f t="shared" si="73"/>
        <v>5376</v>
      </c>
    </row>
    <row r="248" spans="1:33" x14ac:dyDescent="0.25">
      <c r="A248" s="8" t="s">
        <v>418</v>
      </c>
      <c r="B248" s="8" t="s">
        <v>103</v>
      </c>
      <c r="C248" s="8" t="s">
        <v>419</v>
      </c>
      <c r="D248" s="8" t="s">
        <v>1075</v>
      </c>
      <c r="E248" s="8" t="s">
        <v>1028</v>
      </c>
      <c r="F248" s="9">
        <v>910</v>
      </c>
      <c r="G248" s="9">
        <v>1050</v>
      </c>
      <c r="H248" s="9">
        <v>1310</v>
      </c>
      <c r="I248" s="9">
        <v>1580</v>
      </c>
      <c r="J248" s="9">
        <v>2160</v>
      </c>
      <c r="K248" s="7">
        <f t="shared" si="62"/>
        <v>2484</v>
      </c>
      <c r="L248" s="7">
        <f t="shared" si="63"/>
        <v>2808</v>
      </c>
      <c r="M248" s="7">
        <f t="shared" si="64"/>
        <v>3132</v>
      </c>
      <c r="N248" s="7">
        <f t="shared" si="65"/>
        <v>3456</v>
      </c>
      <c r="O248" s="9">
        <v>1092</v>
      </c>
      <c r="P248" s="9">
        <v>1260</v>
      </c>
      <c r="Q248" s="9">
        <v>1572</v>
      </c>
      <c r="R248" s="9">
        <v>1896</v>
      </c>
      <c r="S248" s="9">
        <v>2592</v>
      </c>
      <c r="T248" s="14">
        <f t="shared" si="66"/>
        <v>2980</v>
      </c>
      <c r="U248" s="14">
        <f t="shared" si="67"/>
        <v>3369</v>
      </c>
      <c r="V248" s="14">
        <f t="shared" si="68"/>
        <v>3758</v>
      </c>
      <c r="W248" s="14">
        <f t="shared" si="69"/>
        <v>4147</v>
      </c>
      <c r="X248" s="14"/>
      <c r="Y248" s="9">
        <v>1044</v>
      </c>
      <c r="Z248" s="9">
        <v>1188</v>
      </c>
      <c r="AA248" s="9">
        <v>1560</v>
      </c>
      <c r="AB248" s="9">
        <v>1896</v>
      </c>
      <c r="AC248" s="9">
        <v>2280</v>
      </c>
      <c r="AD248">
        <f t="shared" si="70"/>
        <v>2622</v>
      </c>
      <c r="AE248">
        <f t="shared" si="71"/>
        <v>2964</v>
      </c>
      <c r="AF248">
        <f t="shared" si="72"/>
        <v>3306</v>
      </c>
      <c r="AG248">
        <f t="shared" si="73"/>
        <v>3648</v>
      </c>
    </row>
    <row r="249" spans="1:33" x14ac:dyDescent="0.25">
      <c r="A249" s="8" t="s">
        <v>420</v>
      </c>
      <c r="B249" s="8" t="s">
        <v>278</v>
      </c>
      <c r="C249" s="8" t="s">
        <v>421</v>
      </c>
      <c r="D249" s="8" t="s">
        <v>109</v>
      </c>
      <c r="E249" s="8" t="s">
        <v>280</v>
      </c>
      <c r="F249" s="9">
        <v>2050</v>
      </c>
      <c r="G249" s="9">
        <v>2170</v>
      </c>
      <c r="H249" s="9">
        <v>2570</v>
      </c>
      <c r="I249" s="9">
        <v>3100</v>
      </c>
      <c r="J249" s="9">
        <v>3410</v>
      </c>
      <c r="K249" s="7">
        <f t="shared" si="62"/>
        <v>3921</v>
      </c>
      <c r="L249" s="7">
        <f t="shared" si="63"/>
        <v>4433</v>
      </c>
      <c r="M249" s="7">
        <f t="shared" si="64"/>
        <v>4944</v>
      </c>
      <c r="N249" s="7">
        <f t="shared" si="65"/>
        <v>5456</v>
      </c>
      <c r="O249" s="9">
        <v>2460</v>
      </c>
      <c r="P249" s="9">
        <v>2604</v>
      </c>
      <c r="Q249" s="9">
        <v>3084</v>
      </c>
      <c r="R249" s="9">
        <v>3720</v>
      </c>
      <c r="S249" s="9">
        <v>4092</v>
      </c>
      <c r="T249" s="14">
        <f t="shared" si="66"/>
        <v>4705</v>
      </c>
      <c r="U249" s="14">
        <f t="shared" si="67"/>
        <v>5319</v>
      </c>
      <c r="V249" s="14">
        <f t="shared" si="68"/>
        <v>5932</v>
      </c>
      <c r="W249" s="14">
        <f t="shared" si="69"/>
        <v>6547</v>
      </c>
      <c r="X249" s="14"/>
      <c r="Y249" s="9">
        <v>2568</v>
      </c>
      <c r="Z249" s="9">
        <v>2760</v>
      </c>
      <c r="AA249" s="9">
        <v>3288</v>
      </c>
      <c r="AB249" s="9">
        <v>3972</v>
      </c>
      <c r="AC249" s="9">
        <v>4380</v>
      </c>
      <c r="AD249">
        <f t="shared" si="70"/>
        <v>5037</v>
      </c>
      <c r="AE249">
        <f t="shared" si="71"/>
        <v>5694</v>
      </c>
      <c r="AF249">
        <f t="shared" si="72"/>
        <v>6351</v>
      </c>
      <c r="AG249">
        <f t="shared" si="73"/>
        <v>7008</v>
      </c>
    </row>
    <row r="250" spans="1:33" x14ac:dyDescent="0.25">
      <c r="A250" s="8" t="s">
        <v>422</v>
      </c>
      <c r="B250" s="8" t="s">
        <v>278</v>
      </c>
      <c r="C250" s="8" t="s">
        <v>421</v>
      </c>
      <c r="D250" s="8" t="s">
        <v>109</v>
      </c>
      <c r="E250" s="8" t="s">
        <v>280</v>
      </c>
      <c r="F250" s="9">
        <v>2000</v>
      </c>
      <c r="G250" s="9">
        <v>2140</v>
      </c>
      <c r="H250" s="9">
        <v>2550</v>
      </c>
      <c r="I250" s="9">
        <v>3080</v>
      </c>
      <c r="J250" s="9">
        <v>3390</v>
      </c>
      <c r="K250" s="7">
        <f t="shared" si="62"/>
        <v>3898</v>
      </c>
      <c r="L250" s="7">
        <f t="shared" si="63"/>
        <v>4407</v>
      </c>
      <c r="M250" s="7">
        <f t="shared" si="64"/>
        <v>4915</v>
      </c>
      <c r="N250" s="7">
        <f t="shared" si="65"/>
        <v>5424</v>
      </c>
      <c r="O250" s="9">
        <v>2400</v>
      </c>
      <c r="P250" s="9">
        <v>2568</v>
      </c>
      <c r="Q250" s="9">
        <v>3060</v>
      </c>
      <c r="R250" s="9">
        <v>3696</v>
      </c>
      <c r="S250" s="9">
        <v>4068</v>
      </c>
      <c r="T250" s="14">
        <f t="shared" si="66"/>
        <v>4677</v>
      </c>
      <c r="U250" s="14">
        <f t="shared" si="67"/>
        <v>5288</v>
      </c>
      <c r="V250" s="14">
        <f t="shared" si="68"/>
        <v>5898</v>
      </c>
      <c r="W250" s="14">
        <f t="shared" si="69"/>
        <v>6508</v>
      </c>
      <c r="X250" s="14"/>
      <c r="Y250" s="9">
        <v>2388</v>
      </c>
      <c r="Z250" s="9">
        <v>2568</v>
      </c>
      <c r="AA250" s="9">
        <v>3048</v>
      </c>
      <c r="AB250" s="9">
        <v>3684</v>
      </c>
      <c r="AC250" s="9">
        <v>4056</v>
      </c>
      <c r="AD250">
        <f t="shared" si="70"/>
        <v>4664</v>
      </c>
      <c r="AE250">
        <f t="shared" si="71"/>
        <v>5272</v>
      </c>
      <c r="AF250">
        <f t="shared" si="72"/>
        <v>5881</v>
      </c>
      <c r="AG250">
        <f t="shared" si="73"/>
        <v>6489</v>
      </c>
    </row>
    <row r="251" spans="1:33" x14ac:dyDescent="0.25">
      <c r="A251" s="8" t="s">
        <v>423</v>
      </c>
      <c r="B251" s="8" t="s">
        <v>278</v>
      </c>
      <c r="C251" s="8" t="s">
        <v>421</v>
      </c>
      <c r="D251" s="8" t="s">
        <v>109</v>
      </c>
      <c r="E251" s="8" t="s">
        <v>280</v>
      </c>
      <c r="F251" s="9">
        <v>2190</v>
      </c>
      <c r="G251" s="9">
        <v>2320</v>
      </c>
      <c r="H251" s="9">
        <v>2750</v>
      </c>
      <c r="I251" s="9">
        <v>3310</v>
      </c>
      <c r="J251" s="9">
        <v>3650</v>
      </c>
      <c r="K251" s="7">
        <f t="shared" si="62"/>
        <v>4197</v>
      </c>
      <c r="L251" s="7">
        <f t="shared" si="63"/>
        <v>4745</v>
      </c>
      <c r="M251" s="7">
        <f t="shared" si="64"/>
        <v>5292</v>
      </c>
      <c r="N251" s="7">
        <f t="shared" si="65"/>
        <v>5840</v>
      </c>
      <c r="O251" s="9">
        <v>2628</v>
      </c>
      <c r="P251" s="9">
        <v>2784</v>
      </c>
      <c r="Q251" s="9">
        <v>3300</v>
      </c>
      <c r="R251" s="9">
        <v>3972</v>
      </c>
      <c r="S251" s="9">
        <v>4380</v>
      </c>
      <c r="T251" s="14">
        <f t="shared" si="66"/>
        <v>5036</v>
      </c>
      <c r="U251" s="14">
        <f t="shared" si="67"/>
        <v>5694</v>
      </c>
      <c r="V251" s="14">
        <f t="shared" si="68"/>
        <v>6350</v>
      </c>
      <c r="W251" s="14">
        <f t="shared" si="69"/>
        <v>7008</v>
      </c>
      <c r="X251" s="14"/>
      <c r="Y251" s="9">
        <v>2700</v>
      </c>
      <c r="Z251" s="9">
        <v>2892</v>
      </c>
      <c r="AA251" s="9">
        <v>3444</v>
      </c>
      <c r="AB251" s="9">
        <v>4164</v>
      </c>
      <c r="AC251" s="9">
        <v>4584</v>
      </c>
      <c r="AD251">
        <f t="shared" si="70"/>
        <v>5271</v>
      </c>
      <c r="AE251">
        <f t="shared" si="71"/>
        <v>5959</v>
      </c>
      <c r="AF251">
        <f t="shared" si="72"/>
        <v>6646</v>
      </c>
      <c r="AG251">
        <f t="shared" si="73"/>
        <v>7334</v>
      </c>
    </row>
    <row r="252" spans="1:33" x14ac:dyDescent="0.25">
      <c r="A252" s="8" t="s">
        <v>424</v>
      </c>
      <c r="B252" s="8" t="s">
        <v>278</v>
      </c>
      <c r="C252" s="8" t="s">
        <v>421</v>
      </c>
      <c r="D252" s="8" t="s">
        <v>109</v>
      </c>
      <c r="E252" s="8" t="s">
        <v>280</v>
      </c>
      <c r="F252" s="9">
        <v>2190</v>
      </c>
      <c r="G252" s="9">
        <v>2320</v>
      </c>
      <c r="H252" s="9">
        <v>2750</v>
      </c>
      <c r="I252" s="9">
        <v>3310</v>
      </c>
      <c r="J252" s="9">
        <v>3650</v>
      </c>
      <c r="K252" s="7">
        <f t="shared" si="62"/>
        <v>4197</v>
      </c>
      <c r="L252" s="7">
        <f t="shared" si="63"/>
        <v>4745</v>
      </c>
      <c r="M252" s="7">
        <f t="shared" si="64"/>
        <v>5292</v>
      </c>
      <c r="N252" s="7">
        <f t="shared" si="65"/>
        <v>5840</v>
      </c>
      <c r="O252" s="9">
        <v>2628</v>
      </c>
      <c r="P252" s="9">
        <v>2784</v>
      </c>
      <c r="Q252" s="9">
        <v>3300</v>
      </c>
      <c r="R252" s="9">
        <v>3972</v>
      </c>
      <c r="S252" s="9">
        <v>4380</v>
      </c>
      <c r="T252" s="14">
        <f t="shared" si="66"/>
        <v>5036</v>
      </c>
      <c r="U252" s="14">
        <f t="shared" si="67"/>
        <v>5694</v>
      </c>
      <c r="V252" s="14">
        <f t="shared" si="68"/>
        <v>6350</v>
      </c>
      <c r="W252" s="14">
        <f t="shared" si="69"/>
        <v>7008</v>
      </c>
      <c r="X252" s="14"/>
      <c r="Y252" s="9">
        <v>2700</v>
      </c>
      <c r="Z252" s="9">
        <v>2892</v>
      </c>
      <c r="AA252" s="9">
        <v>3444</v>
      </c>
      <c r="AB252" s="9">
        <v>4164</v>
      </c>
      <c r="AC252" s="9">
        <v>4584</v>
      </c>
      <c r="AD252">
        <f t="shared" si="70"/>
        <v>5271</v>
      </c>
      <c r="AE252">
        <f t="shared" si="71"/>
        <v>5959</v>
      </c>
      <c r="AF252">
        <f t="shared" si="72"/>
        <v>6646</v>
      </c>
      <c r="AG252">
        <f t="shared" si="73"/>
        <v>7334</v>
      </c>
    </row>
    <row r="253" spans="1:33" x14ac:dyDescent="0.25">
      <c r="A253" s="8" t="s">
        <v>425</v>
      </c>
      <c r="B253" s="8" t="s">
        <v>278</v>
      </c>
      <c r="C253" s="8" t="s">
        <v>426</v>
      </c>
      <c r="D253" s="8" t="s">
        <v>109</v>
      </c>
      <c r="E253" s="8" t="s">
        <v>280</v>
      </c>
      <c r="F253" s="9">
        <v>2000</v>
      </c>
      <c r="G253" s="9">
        <v>2140</v>
      </c>
      <c r="H253" s="9">
        <v>2550</v>
      </c>
      <c r="I253" s="9">
        <v>3080</v>
      </c>
      <c r="J253" s="9">
        <v>3390</v>
      </c>
      <c r="K253" s="7">
        <f t="shared" si="62"/>
        <v>3898</v>
      </c>
      <c r="L253" s="7">
        <f t="shared" si="63"/>
        <v>4407</v>
      </c>
      <c r="M253" s="7">
        <f t="shared" si="64"/>
        <v>4915</v>
      </c>
      <c r="N253" s="7">
        <f t="shared" si="65"/>
        <v>5424</v>
      </c>
      <c r="O253" s="9">
        <v>2400</v>
      </c>
      <c r="P253" s="9">
        <v>2568</v>
      </c>
      <c r="Q253" s="9">
        <v>3060</v>
      </c>
      <c r="R253" s="9">
        <v>3696</v>
      </c>
      <c r="S253" s="9">
        <v>4068</v>
      </c>
      <c r="T253" s="14">
        <f t="shared" si="66"/>
        <v>4677</v>
      </c>
      <c r="U253" s="14">
        <f t="shared" si="67"/>
        <v>5288</v>
      </c>
      <c r="V253" s="14">
        <f t="shared" si="68"/>
        <v>5898</v>
      </c>
      <c r="W253" s="14">
        <f t="shared" si="69"/>
        <v>6508</v>
      </c>
      <c r="X253" s="14"/>
      <c r="Y253" s="9">
        <v>2364</v>
      </c>
      <c r="Z253" s="9">
        <v>2544</v>
      </c>
      <c r="AA253" s="9">
        <v>3024</v>
      </c>
      <c r="AB253" s="9">
        <v>3660</v>
      </c>
      <c r="AC253" s="9">
        <v>4032</v>
      </c>
      <c r="AD253">
        <f t="shared" si="70"/>
        <v>4636</v>
      </c>
      <c r="AE253">
        <f t="shared" si="71"/>
        <v>5241</v>
      </c>
      <c r="AF253">
        <f t="shared" si="72"/>
        <v>5846</v>
      </c>
      <c r="AG253">
        <f t="shared" si="73"/>
        <v>6451</v>
      </c>
    </row>
    <row r="254" spans="1:33" x14ac:dyDescent="0.25">
      <c r="A254" s="8" t="s">
        <v>427</v>
      </c>
      <c r="B254" s="8" t="s">
        <v>278</v>
      </c>
      <c r="C254" s="8" t="s">
        <v>428</v>
      </c>
      <c r="D254" s="8" t="s">
        <v>109</v>
      </c>
      <c r="E254" s="8" t="s">
        <v>280</v>
      </c>
      <c r="F254" s="9">
        <v>2000</v>
      </c>
      <c r="G254" s="9">
        <v>2140</v>
      </c>
      <c r="H254" s="9">
        <v>2550</v>
      </c>
      <c r="I254" s="9">
        <v>3080</v>
      </c>
      <c r="J254" s="9">
        <v>3390</v>
      </c>
      <c r="K254" s="7">
        <f t="shared" si="62"/>
        <v>3898</v>
      </c>
      <c r="L254" s="7">
        <f t="shared" si="63"/>
        <v>4407</v>
      </c>
      <c r="M254" s="7">
        <f t="shared" si="64"/>
        <v>4915</v>
      </c>
      <c r="N254" s="7">
        <f t="shared" si="65"/>
        <v>5424</v>
      </c>
      <c r="O254" s="9">
        <v>2400</v>
      </c>
      <c r="P254" s="9">
        <v>2568</v>
      </c>
      <c r="Q254" s="9">
        <v>3060</v>
      </c>
      <c r="R254" s="9">
        <v>3696</v>
      </c>
      <c r="S254" s="9">
        <v>4068</v>
      </c>
      <c r="T254" s="14">
        <f t="shared" si="66"/>
        <v>4677</v>
      </c>
      <c r="U254" s="14">
        <f t="shared" si="67"/>
        <v>5288</v>
      </c>
      <c r="V254" s="14">
        <f t="shared" si="68"/>
        <v>5898</v>
      </c>
      <c r="W254" s="14">
        <f t="shared" si="69"/>
        <v>6508</v>
      </c>
      <c r="X254" s="14"/>
      <c r="Y254" s="9">
        <v>2196</v>
      </c>
      <c r="Z254" s="9">
        <v>2376</v>
      </c>
      <c r="AA254" s="9">
        <v>2856</v>
      </c>
      <c r="AB254" s="9">
        <v>3468</v>
      </c>
      <c r="AC254" s="9">
        <v>3828</v>
      </c>
      <c r="AD254">
        <f t="shared" si="70"/>
        <v>4402</v>
      </c>
      <c r="AE254">
        <f t="shared" si="71"/>
        <v>4976</v>
      </c>
      <c r="AF254">
        <f t="shared" si="72"/>
        <v>5550</v>
      </c>
      <c r="AG254">
        <f t="shared" si="73"/>
        <v>6124</v>
      </c>
    </row>
    <row r="255" spans="1:33" x14ac:dyDescent="0.25">
      <c r="A255" s="8" t="s">
        <v>429</v>
      </c>
      <c r="B255" s="8" t="s">
        <v>278</v>
      </c>
      <c r="C255" s="8" t="s">
        <v>426</v>
      </c>
      <c r="D255" s="8" t="s">
        <v>109</v>
      </c>
      <c r="E255" s="8" t="s">
        <v>280</v>
      </c>
      <c r="F255" s="9">
        <v>2000</v>
      </c>
      <c r="G255" s="9">
        <v>2140</v>
      </c>
      <c r="H255" s="9">
        <v>2550</v>
      </c>
      <c r="I255" s="9">
        <v>3080</v>
      </c>
      <c r="J255" s="9">
        <v>3390</v>
      </c>
      <c r="K255" s="7">
        <f t="shared" si="62"/>
        <v>3898</v>
      </c>
      <c r="L255" s="7">
        <f t="shared" si="63"/>
        <v>4407</v>
      </c>
      <c r="M255" s="7">
        <f t="shared" si="64"/>
        <v>4915</v>
      </c>
      <c r="N255" s="7">
        <f t="shared" si="65"/>
        <v>5424</v>
      </c>
      <c r="O255" s="9">
        <v>2400</v>
      </c>
      <c r="P255" s="9">
        <v>2568</v>
      </c>
      <c r="Q255" s="9">
        <v>3060</v>
      </c>
      <c r="R255" s="9">
        <v>3696</v>
      </c>
      <c r="S255" s="9">
        <v>4068</v>
      </c>
      <c r="T255" s="14">
        <f t="shared" si="66"/>
        <v>4677</v>
      </c>
      <c r="U255" s="14">
        <f t="shared" si="67"/>
        <v>5288</v>
      </c>
      <c r="V255" s="14">
        <f t="shared" si="68"/>
        <v>5898</v>
      </c>
      <c r="W255" s="14">
        <f t="shared" si="69"/>
        <v>6508</v>
      </c>
      <c r="X255" s="14"/>
      <c r="Y255" s="9">
        <v>2364</v>
      </c>
      <c r="Z255" s="9">
        <v>2544</v>
      </c>
      <c r="AA255" s="9">
        <v>3024</v>
      </c>
      <c r="AB255" s="9">
        <v>3660</v>
      </c>
      <c r="AC255" s="9">
        <v>4032</v>
      </c>
      <c r="AD255">
        <f t="shared" si="70"/>
        <v>4636</v>
      </c>
      <c r="AE255">
        <f t="shared" si="71"/>
        <v>5241</v>
      </c>
      <c r="AF255">
        <f t="shared" si="72"/>
        <v>5846</v>
      </c>
      <c r="AG255">
        <f t="shared" si="73"/>
        <v>6451</v>
      </c>
    </row>
    <row r="256" spans="1:33" x14ac:dyDescent="0.25">
      <c r="A256" s="8" t="s">
        <v>430</v>
      </c>
      <c r="B256" s="8" t="s">
        <v>278</v>
      </c>
      <c r="C256" s="8" t="s">
        <v>431</v>
      </c>
      <c r="D256" s="8" t="s">
        <v>109</v>
      </c>
      <c r="E256" s="8" t="s">
        <v>280</v>
      </c>
      <c r="F256" s="9">
        <v>2390</v>
      </c>
      <c r="G256" s="9">
        <v>2530</v>
      </c>
      <c r="H256" s="9">
        <v>3000</v>
      </c>
      <c r="I256" s="9">
        <v>3610</v>
      </c>
      <c r="J256" s="9">
        <v>3980</v>
      </c>
      <c r="K256" s="7">
        <f t="shared" si="62"/>
        <v>4577</v>
      </c>
      <c r="L256" s="7">
        <f t="shared" si="63"/>
        <v>5174</v>
      </c>
      <c r="M256" s="7">
        <f t="shared" si="64"/>
        <v>5771</v>
      </c>
      <c r="N256" s="7">
        <f t="shared" si="65"/>
        <v>6368</v>
      </c>
      <c r="O256" s="9">
        <v>2868</v>
      </c>
      <c r="P256" s="9">
        <v>3036</v>
      </c>
      <c r="Q256" s="9">
        <v>3600</v>
      </c>
      <c r="R256" s="9">
        <v>4332</v>
      </c>
      <c r="S256" s="9">
        <v>4776</v>
      </c>
      <c r="T256" s="14">
        <f t="shared" si="66"/>
        <v>5492</v>
      </c>
      <c r="U256" s="14">
        <f t="shared" si="67"/>
        <v>6208</v>
      </c>
      <c r="V256" s="14">
        <f t="shared" si="68"/>
        <v>6925</v>
      </c>
      <c r="W256" s="14">
        <f t="shared" si="69"/>
        <v>7641</v>
      </c>
      <c r="X256" s="14"/>
      <c r="Y256" s="9">
        <v>2712</v>
      </c>
      <c r="Z256" s="9">
        <v>2916</v>
      </c>
      <c r="AA256" s="9">
        <v>3468</v>
      </c>
      <c r="AB256" s="9">
        <v>4188</v>
      </c>
      <c r="AC256" s="9">
        <v>4620</v>
      </c>
      <c r="AD256">
        <f t="shared" si="70"/>
        <v>5313</v>
      </c>
      <c r="AE256">
        <f t="shared" si="71"/>
        <v>6006</v>
      </c>
      <c r="AF256">
        <f t="shared" si="72"/>
        <v>6699</v>
      </c>
      <c r="AG256">
        <f t="shared" si="73"/>
        <v>7392</v>
      </c>
    </row>
    <row r="257" spans="1:33" x14ac:dyDescent="0.25">
      <c r="A257" s="8" t="s">
        <v>432</v>
      </c>
      <c r="B257" s="8" t="s">
        <v>278</v>
      </c>
      <c r="C257" s="8" t="s">
        <v>433</v>
      </c>
      <c r="D257" s="8" t="s">
        <v>1076</v>
      </c>
      <c r="E257" s="8" t="s">
        <v>280</v>
      </c>
      <c r="F257" s="9">
        <v>2460</v>
      </c>
      <c r="G257" s="9">
        <v>2610</v>
      </c>
      <c r="H257" s="9">
        <v>3090</v>
      </c>
      <c r="I257" s="9">
        <v>3720</v>
      </c>
      <c r="J257" s="9">
        <v>4100</v>
      </c>
      <c r="K257" s="7">
        <f t="shared" si="62"/>
        <v>4715</v>
      </c>
      <c r="L257" s="7">
        <f t="shared" si="63"/>
        <v>5330</v>
      </c>
      <c r="M257" s="7">
        <f t="shared" si="64"/>
        <v>5945</v>
      </c>
      <c r="N257" s="7">
        <f t="shared" si="65"/>
        <v>6560</v>
      </c>
      <c r="O257" s="9">
        <v>2952</v>
      </c>
      <c r="P257" s="9">
        <v>3132</v>
      </c>
      <c r="Q257" s="9">
        <v>3708</v>
      </c>
      <c r="R257" s="9">
        <v>4464</v>
      </c>
      <c r="S257" s="9">
        <v>4920</v>
      </c>
      <c r="T257" s="14">
        <f t="shared" si="66"/>
        <v>5658</v>
      </c>
      <c r="U257" s="14">
        <f t="shared" si="67"/>
        <v>6396</v>
      </c>
      <c r="V257" s="14">
        <f t="shared" si="68"/>
        <v>7134</v>
      </c>
      <c r="W257" s="14">
        <f t="shared" si="69"/>
        <v>7872</v>
      </c>
      <c r="X257" s="14"/>
      <c r="Y257" s="9">
        <v>3024</v>
      </c>
      <c r="Z257" s="9">
        <v>3252</v>
      </c>
      <c r="AA257" s="9">
        <v>3864</v>
      </c>
      <c r="AB257" s="9">
        <v>4668</v>
      </c>
      <c r="AC257" s="9">
        <v>5148</v>
      </c>
      <c r="AD257">
        <f t="shared" si="70"/>
        <v>5920</v>
      </c>
      <c r="AE257">
        <f t="shared" si="71"/>
        <v>6692</v>
      </c>
      <c r="AF257">
        <f t="shared" si="72"/>
        <v>7464</v>
      </c>
      <c r="AG257">
        <f t="shared" si="73"/>
        <v>8236</v>
      </c>
    </row>
    <row r="258" spans="1:33" x14ac:dyDescent="0.25">
      <c r="A258" s="8" t="s">
        <v>435</v>
      </c>
      <c r="B258" s="8" t="s">
        <v>278</v>
      </c>
      <c r="C258" s="8" t="s">
        <v>433</v>
      </c>
      <c r="D258" s="8" t="s">
        <v>1076</v>
      </c>
      <c r="E258" s="8" t="s">
        <v>280</v>
      </c>
      <c r="F258" s="9">
        <v>3250</v>
      </c>
      <c r="G258" s="9">
        <v>3430</v>
      </c>
      <c r="H258" s="9">
        <v>4070</v>
      </c>
      <c r="I258" s="9">
        <v>4900</v>
      </c>
      <c r="J258" s="9">
        <v>5400</v>
      </c>
      <c r="K258" s="7">
        <f t="shared" si="62"/>
        <v>6210</v>
      </c>
      <c r="L258" s="7">
        <f t="shared" si="63"/>
        <v>7020</v>
      </c>
      <c r="M258" s="7">
        <f t="shared" si="64"/>
        <v>7830</v>
      </c>
      <c r="N258" s="7">
        <f t="shared" si="65"/>
        <v>8640</v>
      </c>
      <c r="O258" s="9">
        <v>3900</v>
      </c>
      <c r="P258" s="9">
        <v>4116</v>
      </c>
      <c r="Q258" s="9">
        <v>4884</v>
      </c>
      <c r="R258" s="9">
        <v>5880</v>
      </c>
      <c r="S258" s="9">
        <v>6480</v>
      </c>
      <c r="T258" s="14">
        <f t="shared" si="66"/>
        <v>7452</v>
      </c>
      <c r="U258" s="14">
        <f t="shared" si="67"/>
        <v>8424</v>
      </c>
      <c r="V258" s="14">
        <f t="shared" si="68"/>
        <v>9396</v>
      </c>
      <c r="W258" s="14">
        <f t="shared" si="69"/>
        <v>10368</v>
      </c>
      <c r="X258" s="14"/>
      <c r="Y258" s="9">
        <v>3984</v>
      </c>
      <c r="Z258" s="9">
        <v>4284</v>
      </c>
      <c r="AA258" s="9">
        <v>5088</v>
      </c>
      <c r="AB258" s="9">
        <v>6156</v>
      </c>
      <c r="AC258" s="9">
        <v>6780</v>
      </c>
      <c r="AD258">
        <f t="shared" si="70"/>
        <v>7797</v>
      </c>
      <c r="AE258">
        <f t="shared" si="71"/>
        <v>8814</v>
      </c>
      <c r="AF258">
        <f t="shared" si="72"/>
        <v>9831</v>
      </c>
      <c r="AG258">
        <f t="shared" si="73"/>
        <v>10848</v>
      </c>
    </row>
    <row r="259" spans="1:33" x14ac:dyDescent="0.25">
      <c r="A259" s="8" t="s">
        <v>436</v>
      </c>
      <c r="B259" s="8" t="s">
        <v>103</v>
      </c>
      <c r="C259" s="8" t="s">
        <v>437</v>
      </c>
      <c r="D259" s="8" t="s">
        <v>1075</v>
      </c>
      <c r="E259" s="8" t="s">
        <v>1028</v>
      </c>
      <c r="F259" s="9">
        <v>1050</v>
      </c>
      <c r="G259" s="9">
        <v>1220</v>
      </c>
      <c r="H259" s="9">
        <v>1510</v>
      </c>
      <c r="I259" s="9">
        <v>1840</v>
      </c>
      <c r="J259" s="9">
        <v>2060</v>
      </c>
      <c r="K259" s="7">
        <f t="shared" si="62"/>
        <v>2369</v>
      </c>
      <c r="L259" s="7">
        <f t="shared" si="63"/>
        <v>2678</v>
      </c>
      <c r="M259" s="7">
        <f t="shared" si="64"/>
        <v>2987</v>
      </c>
      <c r="N259" s="7">
        <f t="shared" si="65"/>
        <v>3296</v>
      </c>
      <c r="O259" s="9">
        <v>1260</v>
      </c>
      <c r="P259" s="9">
        <v>1464</v>
      </c>
      <c r="Q259" s="9">
        <v>1812</v>
      </c>
      <c r="R259" s="9">
        <v>2208</v>
      </c>
      <c r="S259" s="9">
        <v>2472</v>
      </c>
      <c r="T259" s="14">
        <f t="shared" si="66"/>
        <v>2842</v>
      </c>
      <c r="U259" s="14">
        <f t="shared" si="67"/>
        <v>3213</v>
      </c>
      <c r="V259" s="14">
        <f t="shared" si="68"/>
        <v>3584</v>
      </c>
      <c r="W259" s="14">
        <f t="shared" si="69"/>
        <v>3955</v>
      </c>
      <c r="X259" s="14"/>
      <c r="Y259" s="9">
        <v>1104</v>
      </c>
      <c r="Z259" s="9">
        <v>1320</v>
      </c>
      <c r="AA259" s="9">
        <v>1632</v>
      </c>
      <c r="AB259" s="9">
        <v>1980</v>
      </c>
      <c r="AC259" s="9">
        <v>2316</v>
      </c>
      <c r="AD259">
        <f t="shared" si="70"/>
        <v>2663</v>
      </c>
      <c r="AE259">
        <f t="shared" si="71"/>
        <v>3010</v>
      </c>
      <c r="AF259">
        <f t="shared" si="72"/>
        <v>3358</v>
      </c>
      <c r="AG259">
        <f t="shared" si="73"/>
        <v>3705</v>
      </c>
    </row>
    <row r="260" spans="1:33" x14ac:dyDescent="0.25">
      <c r="A260" s="8" t="s">
        <v>438</v>
      </c>
      <c r="B260" s="8" t="s">
        <v>278</v>
      </c>
      <c r="C260" s="8" t="s">
        <v>439</v>
      </c>
      <c r="D260" s="8" t="s">
        <v>109</v>
      </c>
      <c r="E260" s="8" t="s">
        <v>280</v>
      </c>
      <c r="F260" s="9">
        <v>2000</v>
      </c>
      <c r="G260" s="9">
        <v>2140</v>
      </c>
      <c r="H260" s="9">
        <v>2550</v>
      </c>
      <c r="I260" s="9">
        <v>3080</v>
      </c>
      <c r="J260" s="9">
        <v>3390</v>
      </c>
      <c r="K260" s="7">
        <f t="shared" si="62"/>
        <v>3898</v>
      </c>
      <c r="L260" s="7">
        <f t="shared" si="63"/>
        <v>4407</v>
      </c>
      <c r="M260" s="7">
        <f t="shared" si="64"/>
        <v>4915</v>
      </c>
      <c r="N260" s="7">
        <f t="shared" si="65"/>
        <v>5424</v>
      </c>
      <c r="O260" s="9">
        <v>2400</v>
      </c>
      <c r="P260" s="9">
        <v>2568</v>
      </c>
      <c r="Q260" s="9">
        <v>3060</v>
      </c>
      <c r="R260" s="9">
        <v>3696</v>
      </c>
      <c r="S260" s="9">
        <v>4068</v>
      </c>
      <c r="T260" s="14">
        <f t="shared" si="66"/>
        <v>4677</v>
      </c>
      <c r="U260" s="14">
        <f t="shared" si="67"/>
        <v>5288</v>
      </c>
      <c r="V260" s="14">
        <f t="shared" si="68"/>
        <v>5898</v>
      </c>
      <c r="W260" s="14">
        <f t="shared" si="69"/>
        <v>6508</v>
      </c>
      <c r="X260" s="14"/>
      <c r="Y260" s="9">
        <v>2196</v>
      </c>
      <c r="Z260" s="9">
        <v>2376</v>
      </c>
      <c r="AA260" s="9">
        <v>2856</v>
      </c>
      <c r="AB260" s="9">
        <v>3468</v>
      </c>
      <c r="AC260" s="9">
        <v>3828</v>
      </c>
      <c r="AD260">
        <f t="shared" si="70"/>
        <v>4402</v>
      </c>
      <c r="AE260">
        <f t="shared" si="71"/>
        <v>4976</v>
      </c>
      <c r="AF260">
        <f t="shared" si="72"/>
        <v>5550</v>
      </c>
      <c r="AG260">
        <f t="shared" si="73"/>
        <v>6124</v>
      </c>
    </row>
    <row r="261" spans="1:33" x14ac:dyDescent="0.25">
      <c r="A261" s="8" t="s">
        <v>440</v>
      </c>
      <c r="B261" s="8" t="s">
        <v>278</v>
      </c>
      <c r="C261" s="8" t="s">
        <v>441</v>
      </c>
      <c r="D261" s="8" t="s">
        <v>109</v>
      </c>
      <c r="E261" s="8" t="s">
        <v>280</v>
      </c>
      <c r="F261" s="9">
        <v>2660</v>
      </c>
      <c r="G261" s="9">
        <v>2810</v>
      </c>
      <c r="H261" s="9">
        <v>3330</v>
      </c>
      <c r="I261" s="9">
        <v>4010</v>
      </c>
      <c r="J261" s="9">
        <v>4410</v>
      </c>
      <c r="K261" s="7">
        <f t="shared" si="62"/>
        <v>5071</v>
      </c>
      <c r="L261" s="7">
        <f t="shared" si="63"/>
        <v>5733</v>
      </c>
      <c r="M261" s="7">
        <f t="shared" si="64"/>
        <v>6394</v>
      </c>
      <c r="N261" s="7">
        <f t="shared" si="65"/>
        <v>7056</v>
      </c>
      <c r="O261" s="9">
        <v>3192</v>
      </c>
      <c r="P261" s="9">
        <v>3372</v>
      </c>
      <c r="Q261" s="9">
        <v>3996</v>
      </c>
      <c r="R261" s="9">
        <v>4812</v>
      </c>
      <c r="S261" s="9">
        <v>5292</v>
      </c>
      <c r="T261" s="14">
        <f t="shared" si="66"/>
        <v>6085</v>
      </c>
      <c r="U261" s="14">
        <f t="shared" si="67"/>
        <v>6879</v>
      </c>
      <c r="V261" s="14">
        <f t="shared" si="68"/>
        <v>7672</v>
      </c>
      <c r="W261" s="14">
        <f t="shared" si="69"/>
        <v>8467</v>
      </c>
      <c r="X261" s="14"/>
      <c r="Y261" s="9">
        <v>3276</v>
      </c>
      <c r="Z261" s="9">
        <v>3516</v>
      </c>
      <c r="AA261" s="9">
        <v>4188</v>
      </c>
      <c r="AB261" s="9">
        <v>5064</v>
      </c>
      <c r="AC261" s="9">
        <v>5580</v>
      </c>
      <c r="AD261">
        <f t="shared" si="70"/>
        <v>6417</v>
      </c>
      <c r="AE261">
        <f t="shared" si="71"/>
        <v>7254</v>
      </c>
      <c r="AF261">
        <f t="shared" si="72"/>
        <v>8091</v>
      </c>
      <c r="AG261">
        <f t="shared" si="73"/>
        <v>8928</v>
      </c>
    </row>
    <row r="262" spans="1:33" x14ac:dyDescent="0.25">
      <c r="A262" s="8" t="s">
        <v>442</v>
      </c>
      <c r="B262" s="8" t="s">
        <v>103</v>
      </c>
      <c r="C262" s="8" t="s">
        <v>443</v>
      </c>
      <c r="D262" s="8" t="s">
        <v>1075</v>
      </c>
      <c r="E262" s="8" t="s">
        <v>1028</v>
      </c>
      <c r="F262" s="9">
        <v>1030</v>
      </c>
      <c r="G262" s="9">
        <v>1190</v>
      </c>
      <c r="H262" s="9">
        <v>1480</v>
      </c>
      <c r="I262" s="9">
        <v>1800</v>
      </c>
      <c r="J262" s="9">
        <v>2020</v>
      </c>
      <c r="K262" s="7">
        <f t="shared" si="62"/>
        <v>2323</v>
      </c>
      <c r="L262" s="7">
        <f t="shared" si="63"/>
        <v>2626</v>
      </c>
      <c r="M262" s="7">
        <f t="shared" si="64"/>
        <v>2929</v>
      </c>
      <c r="N262" s="7">
        <f t="shared" si="65"/>
        <v>3232</v>
      </c>
      <c r="O262" s="9">
        <v>1236</v>
      </c>
      <c r="P262" s="9">
        <v>1428</v>
      </c>
      <c r="Q262" s="9">
        <v>1776</v>
      </c>
      <c r="R262" s="9">
        <v>2160</v>
      </c>
      <c r="S262" s="9">
        <v>2424</v>
      </c>
      <c r="T262" s="14">
        <f t="shared" si="66"/>
        <v>2787</v>
      </c>
      <c r="U262" s="14">
        <f t="shared" si="67"/>
        <v>3151</v>
      </c>
      <c r="V262" s="14">
        <f t="shared" si="68"/>
        <v>3514</v>
      </c>
      <c r="W262" s="14">
        <f t="shared" si="69"/>
        <v>3878</v>
      </c>
      <c r="X262" s="14"/>
      <c r="Y262" s="9">
        <v>1080</v>
      </c>
      <c r="Z262" s="9">
        <v>1296</v>
      </c>
      <c r="AA262" s="9">
        <v>1596</v>
      </c>
      <c r="AB262" s="9">
        <v>1932</v>
      </c>
      <c r="AC262" s="9">
        <v>2268</v>
      </c>
      <c r="AD262">
        <f t="shared" si="70"/>
        <v>2608</v>
      </c>
      <c r="AE262">
        <f t="shared" si="71"/>
        <v>2948</v>
      </c>
      <c r="AF262">
        <f t="shared" si="72"/>
        <v>3288</v>
      </c>
      <c r="AG262">
        <f t="shared" si="73"/>
        <v>3628</v>
      </c>
    </row>
    <row r="263" spans="1:33" x14ac:dyDescent="0.25">
      <c r="A263" s="8" t="s">
        <v>444</v>
      </c>
      <c r="B263" s="8" t="s">
        <v>278</v>
      </c>
      <c r="C263" s="8" t="s">
        <v>445</v>
      </c>
      <c r="D263" s="8" t="s">
        <v>109</v>
      </c>
      <c r="E263" s="8" t="s">
        <v>280</v>
      </c>
      <c r="F263" s="9">
        <v>2000</v>
      </c>
      <c r="G263" s="9">
        <v>2140</v>
      </c>
      <c r="H263" s="9">
        <v>2550</v>
      </c>
      <c r="I263" s="9">
        <v>3080</v>
      </c>
      <c r="J263" s="9">
        <v>3390</v>
      </c>
      <c r="K263" s="7">
        <f t="shared" si="62"/>
        <v>3898</v>
      </c>
      <c r="L263" s="7">
        <f t="shared" si="63"/>
        <v>4407</v>
      </c>
      <c r="M263" s="7">
        <f t="shared" si="64"/>
        <v>4915</v>
      </c>
      <c r="N263" s="7">
        <f t="shared" si="65"/>
        <v>5424</v>
      </c>
      <c r="O263" s="9">
        <v>2400</v>
      </c>
      <c r="P263" s="9">
        <v>2568</v>
      </c>
      <c r="Q263" s="9">
        <v>3060</v>
      </c>
      <c r="R263" s="9">
        <v>3696</v>
      </c>
      <c r="S263" s="9">
        <v>4068</v>
      </c>
      <c r="T263" s="14">
        <f t="shared" si="66"/>
        <v>4677</v>
      </c>
      <c r="U263" s="14">
        <f t="shared" si="67"/>
        <v>5288</v>
      </c>
      <c r="V263" s="14">
        <f t="shared" si="68"/>
        <v>5898</v>
      </c>
      <c r="W263" s="14">
        <f t="shared" si="69"/>
        <v>6508</v>
      </c>
      <c r="X263" s="14"/>
      <c r="Y263" s="9">
        <v>2196</v>
      </c>
      <c r="Z263" s="9">
        <v>2376</v>
      </c>
      <c r="AA263" s="9">
        <v>2856</v>
      </c>
      <c r="AB263" s="9">
        <v>3468</v>
      </c>
      <c r="AC263" s="9">
        <v>3828</v>
      </c>
      <c r="AD263">
        <f t="shared" si="70"/>
        <v>4402</v>
      </c>
      <c r="AE263">
        <f t="shared" si="71"/>
        <v>4976</v>
      </c>
      <c r="AF263">
        <f t="shared" si="72"/>
        <v>5550</v>
      </c>
      <c r="AG263">
        <f t="shared" si="73"/>
        <v>6124</v>
      </c>
    </row>
    <row r="264" spans="1:33" x14ac:dyDescent="0.25">
      <c r="A264" s="8" t="s">
        <v>446</v>
      </c>
      <c r="B264" s="8" t="s">
        <v>103</v>
      </c>
      <c r="C264" s="8" t="s">
        <v>395</v>
      </c>
      <c r="D264" s="8" t="s">
        <v>1075</v>
      </c>
      <c r="E264" s="8" t="s">
        <v>1028</v>
      </c>
      <c r="F264" s="9">
        <v>1080</v>
      </c>
      <c r="G264" s="9">
        <v>1250</v>
      </c>
      <c r="H264" s="9">
        <v>1550</v>
      </c>
      <c r="I264" s="9">
        <v>1890</v>
      </c>
      <c r="J264" s="9">
        <v>2110</v>
      </c>
      <c r="K264" s="7">
        <f t="shared" si="62"/>
        <v>2426</v>
      </c>
      <c r="L264" s="7">
        <f t="shared" si="63"/>
        <v>2743</v>
      </c>
      <c r="M264" s="7">
        <f t="shared" si="64"/>
        <v>3059</v>
      </c>
      <c r="N264" s="7">
        <f t="shared" si="65"/>
        <v>3376</v>
      </c>
      <c r="O264" s="9">
        <v>1296</v>
      </c>
      <c r="P264" s="9">
        <v>1500</v>
      </c>
      <c r="Q264" s="9">
        <v>1860</v>
      </c>
      <c r="R264" s="9">
        <v>2268</v>
      </c>
      <c r="S264" s="9">
        <v>2532</v>
      </c>
      <c r="T264" s="14">
        <f t="shared" si="66"/>
        <v>2911</v>
      </c>
      <c r="U264" s="14">
        <f t="shared" si="67"/>
        <v>3291</v>
      </c>
      <c r="V264" s="14">
        <f t="shared" si="68"/>
        <v>3670</v>
      </c>
      <c r="W264" s="14">
        <f t="shared" si="69"/>
        <v>4051</v>
      </c>
      <c r="X264" s="14"/>
      <c r="Y264" s="9">
        <v>1176</v>
      </c>
      <c r="Z264" s="9">
        <v>1404</v>
      </c>
      <c r="AA264" s="9">
        <v>1728</v>
      </c>
      <c r="AB264" s="9">
        <v>2100</v>
      </c>
      <c r="AC264" s="9">
        <v>2460</v>
      </c>
      <c r="AD264">
        <f t="shared" si="70"/>
        <v>2829</v>
      </c>
      <c r="AE264">
        <f t="shared" si="71"/>
        <v>3198</v>
      </c>
      <c r="AF264">
        <f t="shared" si="72"/>
        <v>3567</v>
      </c>
      <c r="AG264">
        <f t="shared" si="73"/>
        <v>3936</v>
      </c>
    </row>
    <row r="265" spans="1:33" x14ac:dyDescent="0.25">
      <c r="A265" s="8" t="s">
        <v>447</v>
      </c>
      <c r="B265" s="8" t="s">
        <v>278</v>
      </c>
      <c r="C265" s="8" t="s">
        <v>448</v>
      </c>
      <c r="D265" s="8" t="s">
        <v>109</v>
      </c>
      <c r="E265" s="8" t="s">
        <v>280</v>
      </c>
      <c r="F265" s="9">
        <v>2330</v>
      </c>
      <c r="G265" s="9">
        <v>2460</v>
      </c>
      <c r="H265" s="9">
        <v>2920</v>
      </c>
      <c r="I265" s="9">
        <v>3520</v>
      </c>
      <c r="J265" s="9">
        <v>3870</v>
      </c>
      <c r="K265" s="7">
        <f t="shared" si="62"/>
        <v>4450</v>
      </c>
      <c r="L265" s="7">
        <f t="shared" si="63"/>
        <v>5031</v>
      </c>
      <c r="M265" s="7">
        <f t="shared" si="64"/>
        <v>5611</v>
      </c>
      <c r="N265" s="7">
        <f t="shared" si="65"/>
        <v>6192</v>
      </c>
      <c r="O265" s="9">
        <v>2796</v>
      </c>
      <c r="P265" s="9">
        <v>2952</v>
      </c>
      <c r="Q265" s="9">
        <v>3504</v>
      </c>
      <c r="R265" s="9">
        <v>4224</v>
      </c>
      <c r="S265" s="9">
        <v>4644</v>
      </c>
      <c r="T265" s="14">
        <f t="shared" si="66"/>
        <v>5340</v>
      </c>
      <c r="U265" s="14">
        <f t="shared" si="67"/>
        <v>6037</v>
      </c>
      <c r="V265" s="14">
        <f t="shared" si="68"/>
        <v>6733</v>
      </c>
      <c r="W265" s="14">
        <f t="shared" si="69"/>
        <v>7430</v>
      </c>
      <c r="X265" s="14"/>
      <c r="Y265" s="9">
        <v>2880</v>
      </c>
      <c r="Z265" s="9">
        <v>3096</v>
      </c>
      <c r="AA265" s="9">
        <v>3684</v>
      </c>
      <c r="AB265" s="9">
        <v>4452</v>
      </c>
      <c r="AC265" s="9">
        <v>4908</v>
      </c>
      <c r="AD265">
        <f t="shared" si="70"/>
        <v>5644</v>
      </c>
      <c r="AE265">
        <f t="shared" si="71"/>
        <v>6380</v>
      </c>
      <c r="AF265">
        <f t="shared" si="72"/>
        <v>7116</v>
      </c>
      <c r="AG265">
        <f t="shared" si="73"/>
        <v>7852</v>
      </c>
    </row>
    <row r="266" spans="1:33" x14ac:dyDescent="0.25">
      <c r="A266" s="8" t="s">
        <v>449</v>
      </c>
      <c r="B266" s="8" t="s">
        <v>278</v>
      </c>
      <c r="C266" s="8" t="s">
        <v>450</v>
      </c>
      <c r="D266" s="8" t="s">
        <v>109</v>
      </c>
      <c r="E266" s="8" t="s">
        <v>280</v>
      </c>
      <c r="F266" s="9">
        <v>2000</v>
      </c>
      <c r="G266" s="9">
        <v>2140</v>
      </c>
      <c r="H266" s="9">
        <v>2550</v>
      </c>
      <c r="I266" s="9">
        <v>3080</v>
      </c>
      <c r="J266" s="9">
        <v>3390</v>
      </c>
      <c r="K266" s="7">
        <f t="shared" si="62"/>
        <v>3898</v>
      </c>
      <c r="L266" s="7">
        <f t="shared" si="63"/>
        <v>4407</v>
      </c>
      <c r="M266" s="7">
        <f t="shared" si="64"/>
        <v>4915</v>
      </c>
      <c r="N266" s="7">
        <f t="shared" si="65"/>
        <v>5424</v>
      </c>
      <c r="O266" s="9">
        <v>2400</v>
      </c>
      <c r="P266" s="9">
        <v>2568</v>
      </c>
      <c r="Q266" s="9">
        <v>3060</v>
      </c>
      <c r="R266" s="9">
        <v>3696</v>
      </c>
      <c r="S266" s="9">
        <v>4068</v>
      </c>
      <c r="T266" s="14">
        <f t="shared" si="66"/>
        <v>4677</v>
      </c>
      <c r="U266" s="14">
        <f t="shared" si="67"/>
        <v>5288</v>
      </c>
      <c r="V266" s="14">
        <f t="shared" si="68"/>
        <v>5898</v>
      </c>
      <c r="W266" s="14">
        <f t="shared" si="69"/>
        <v>6508</v>
      </c>
      <c r="X266" s="14"/>
      <c r="Y266" s="9">
        <v>2196</v>
      </c>
      <c r="Z266" s="9">
        <v>2376</v>
      </c>
      <c r="AA266" s="9">
        <v>2856</v>
      </c>
      <c r="AB266" s="9">
        <v>3468</v>
      </c>
      <c r="AC266" s="9">
        <v>3828</v>
      </c>
      <c r="AD266">
        <f t="shared" si="70"/>
        <v>4402</v>
      </c>
      <c r="AE266">
        <f t="shared" si="71"/>
        <v>4976</v>
      </c>
      <c r="AF266">
        <f t="shared" si="72"/>
        <v>5550</v>
      </c>
      <c r="AG266">
        <f t="shared" si="73"/>
        <v>6124</v>
      </c>
    </row>
    <row r="267" spans="1:33" x14ac:dyDescent="0.25">
      <c r="A267" s="8" t="s">
        <v>451</v>
      </c>
      <c r="B267" s="8" t="s">
        <v>278</v>
      </c>
      <c r="C267" s="8" t="s">
        <v>452</v>
      </c>
      <c r="D267" s="8" t="s">
        <v>109</v>
      </c>
      <c r="E267" s="8" t="s">
        <v>280</v>
      </c>
      <c r="F267" s="9">
        <v>2000</v>
      </c>
      <c r="G267" s="9">
        <v>2140</v>
      </c>
      <c r="H267" s="9">
        <v>2550</v>
      </c>
      <c r="I267" s="9">
        <v>3080</v>
      </c>
      <c r="J267" s="9">
        <v>3390</v>
      </c>
      <c r="K267" s="7">
        <f t="shared" si="62"/>
        <v>3898</v>
      </c>
      <c r="L267" s="7">
        <f t="shared" si="63"/>
        <v>4407</v>
      </c>
      <c r="M267" s="7">
        <f t="shared" si="64"/>
        <v>4915</v>
      </c>
      <c r="N267" s="7">
        <f t="shared" si="65"/>
        <v>5424</v>
      </c>
      <c r="O267" s="9">
        <v>2400</v>
      </c>
      <c r="P267" s="9">
        <v>2568</v>
      </c>
      <c r="Q267" s="9">
        <v>3060</v>
      </c>
      <c r="R267" s="9">
        <v>3696</v>
      </c>
      <c r="S267" s="9">
        <v>4068</v>
      </c>
      <c r="T267" s="14">
        <f t="shared" si="66"/>
        <v>4677</v>
      </c>
      <c r="U267" s="14">
        <f t="shared" si="67"/>
        <v>5288</v>
      </c>
      <c r="V267" s="14">
        <f t="shared" si="68"/>
        <v>5898</v>
      </c>
      <c r="W267" s="14">
        <f t="shared" si="69"/>
        <v>6508</v>
      </c>
      <c r="X267" s="14"/>
      <c r="Y267" s="9">
        <v>2352</v>
      </c>
      <c r="Z267" s="9">
        <v>2520</v>
      </c>
      <c r="AA267" s="9">
        <v>3000</v>
      </c>
      <c r="AB267" s="9">
        <v>3624</v>
      </c>
      <c r="AC267" s="9">
        <v>3996</v>
      </c>
      <c r="AD267">
        <f t="shared" si="70"/>
        <v>4595</v>
      </c>
      <c r="AE267">
        <f t="shared" si="71"/>
        <v>5194</v>
      </c>
      <c r="AF267">
        <f t="shared" si="72"/>
        <v>5794</v>
      </c>
      <c r="AG267">
        <f t="shared" si="73"/>
        <v>6393</v>
      </c>
    </row>
    <row r="268" spans="1:33" x14ac:dyDescent="0.25">
      <c r="A268" s="8" t="s">
        <v>453</v>
      </c>
      <c r="B268" s="8" t="s">
        <v>278</v>
      </c>
      <c r="C268" s="8" t="s">
        <v>454</v>
      </c>
      <c r="D268" s="8" t="s">
        <v>109</v>
      </c>
      <c r="E268" s="8" t="s">
        <v>280</v>
      </c>
      <c r="F268" s="9">
        <v>2000</v>
      </c>
      <c r="G268" s="9">
        <v>2140</v>
      </c>
      <c r="H268" s="9">
        <v>2550</v>
      </c>
      <c r="I268" s="9">
        <v>3080</v>
      </c>
      <c r="J268" s="9">
        <v>3390</v>
      </c>
      <c r="K268" s="7">
        <f t="shared" si="62"/>
        <v>3898</v>
      </c>
      <c r="L268" s="7">
        <f t="shared" si="63"/>
        <v>4407</v>
      </c>
      <c r="M268" s="7">
        <f t="shared" si="64"/>
        <v>4915</v>
      </c>
      <c r="N268" s="7">
        <f t="shared" si="65"/>
        <v>5424</v>
      </c>
      <c r="O268" s="9">
        <v>2400</v>
      </c>
      <c r="P268" s="9">
        <v>2568</v>
      </c>
      <c r="Q268" s="9">
        <v>3060</v>
      </c>
      <c r="R268" s="9">
        <v>3696</v>
      </c>
      <c r="S268" s="9">
        <v>4068</v>
      </c>
      <c r="T268" s="14">
        <f t="shared" si="66"/>
        <v>4677</v>
      </c>
      <c r="U268" s="14">
        <f t="shared" si="67"/>
        <v>5288</v>
      </c>
      <c r="V268" s="14">
        <f t="shared" si="68"/>
        <v>5898</v>
      </c>
      <c r="W268" s="14">
        <f t="shared" si="69"/>
        <v>6508</v>
      </c>
      <c r="X268" s="14"/>
      <c r="Y268" s="9">
        <v>2196</v>
      </c>
      <c r="Z268" s="9">
        <v>2376</v>
      </c>
      <c r="AA268" s="9">
        <v>2856</v>
      </c>
      <c r="AB268" s="9">
        <v>3468</v>
      </c>
      <c r="AC268" s="9">
        <v>3828</v>
      </c>
      <c r="AD268">
        <f t="shared" si="70"/>
        <v>4402</v>
      </c>
      <c r="AE268">
        <f t="shared" si="71"/>
        <v>4976</v>
      </c>
      <c r="AF268">
        <f t="shared" si="72"/>
        <v>5550</v>
      </c>
      <c r="AG268">
        <f t="shared" si="73"/>
        <v>6124</v>
      </c>
    </row>
    <row r="269" spans="1:33" x14ac:dyDescent="0.25">
      <c r="A269" s="8" t="s">
        <v>455</v>
      </c>
      <c r="B269" s="8" t="s">
        <v>103</v>
      </c>
      <c r="C269" s="8" t="s">
        <v>456</v>
      </c>
      <c r="D269" s="8" t="s">
        <v>1075</v>
      </c>
      <c r="E269" s="8" t="s">
        <v>1028</v>
      </c>
      <c r="F269" s="9">
        <v>1190</v>
      </c>
      <c r="G269" s="9">
        <v>1380</v>
      </c>
      <c r="H269" s="9">
        <v>1710</v>
      </c>
      <c r="I269" s="9">
        <v>2080</v>
      </c>
      <c r="J269" s="9">
        <v>2330</v>
      </c>
      <c r="K269" s="7">
        <f t="shared" si="62"/>
        <v>2679</v>
      </c>
      <c r="L269" s="7">
        <f t="shared" si="63"/>
        <v>3029</v>
      </c>
      <c r="M269" s="7">
        <f t="shared" si="64"/>
        <v>3378</v>
      </c>
      <c r="N269" s="7">
        <f t="shared" si="65"/>
        <v>3728</v>
      </c>
      <c r="O269" s="9">
        <v>1428</v>
      </c>
      <c r="P269" s="9">
        <v>1656</v>
      </c>
      <c r="Q269" s="9">
        <v>2052</v>
      </c>
      <c r="R269" s="9">
        <v>2496</v>
      </c>
      <c r="S269" s="9">
        <v>2796</v>
      </c>
      <c r="T269" s="14">
        <f t="shared" si="66"/>
        <v>3214</v>
      </c>
      <c r="U269" s="14">
        <f t="shared" si="67"/>
        <v>3634</v>
      </c>
      <c r="V269" s="14">
        <f t="shared" si="68"/>
        <v>4053</v>
      </c>
      <c r="W269" s="14">
        <f t="shared" si="69"/>
        <v>4473</v>
      </c>
      <c r="X269" s="14"/>
      <c r="Y269" s="9">
        <v>1260</v>
      </c>
      <c r="Z269" s="9">
        <v>1512</v>
      </c>
      <c r="AA269" s="9">
        <v>1860</v>
      </c>
      <c r="AB269" s="9">
        <v>2256</v>
      </c>
      <c r="AC269" s="9">
        <v>2640</v>
      </c>
      <c r="AD269">
        <f t="shared" si="70"/>
        <v>3036</v>
      </c>
      <c r="AE269">
        <f t="shared" si="71"/>
        <v>3432</v>
      </c>
      <c r="AF269">
        <f t="shared" si="72"/>
        <v>3828</v>
      </c>
      <c r="AG269">
        <f t="shared" si="73"/>
        <v>4224</v>
      </c>
    </row>
    <row r="270" spans="1:33" x14ac:dyDescent="0.25">
      <c r="A270" s="8" t="s">
        <v>457</v>
      </c>
      <c r="B270" s="8" t="s">
        <v>103</v>
      </c>
      <c r="C270" s="8" t="s">
        <v>458</v>
      </c>
      <c r="D270" s="8" t="s">
        <v>1075</v>
      </c>
      <c r="E270" s="8" t="s">
        <v>1028</v>
      </c>
      <c r="F270" s="9">
        <v>850</v>
      </c>
      <c r="G270" s="9">
        <v>1010</v>
      </c>
      <c r="H270" s="9">
        <v>1240</v>
      </c>
      <c r="I270" s="9">
        <v>1510</v>
      </c>
      <c r="J270" s="9">
        <v>1760</v>
      </c>
      <c r="K270" s="7">
        <f t="shared" si="62"/>
        <v>2024</v>
      </c>
      <c r="L270" s="7">
        <f t="shared" si="63"/>
        <v>2288</v>
      </c>
      <c r="M270" s="7">
        <f t="shared" si="64"/>
        <v>2552</v>
      </c>
      <c r="N270" s="7">
        <f t="shared" si="65"/>
        <v>2816</v>
      </c>
      <c r="O270" s="9">
        <v>1020</v>
      </c>
      <c r="P270" s="9">
        <v>1212</v>
      </c>
      <c r="Q270" s="9">
        <v>1488</v>
      </c>
      <c r="R270" s="9">
        <v>1812</v>
      </c>
      <c r="S270" s="9">
        <v>2112</v>
      </c>
      <c r="T270" s="14">
        <f t="shared" si="66"/>
        <v>2428</v>
      </c>
      <c r="U270" s="14">
        <f t="shared" si="67"/>
        <v>2745</v>
      </c>
      <c r="V270" s="14">
        <f t="shared" si="68"/>
        <v>3062</v>
      </c>
      <c r="W270" s="14">
        <f t="shared" si="69"/>
        <v>3379</v>
      </c>
      <c r="X270" s="14"/>
      <c r="Y270" s="9">
        <v>984</v>
      </c>
      <c r="Z270" s="9">
        <v>1176</v>
      </c>
      <c r="AA270" s="9">
        <v>1452</v>
      </c>
      <c r="AB270" s="9">
        <v>1764</v>
      </c>
      <c r="AC270" s="9">
        <v>2064</v>
      </c>
      <c r="AD270">
        <f t="shared" si="70"/>
        <v>2373</v>
      </c>
      <c r="AE270">
        <f t="shared" si="71"/>
        <v>2683</v>
      </c>
      <c r="AF270">
        <f t="shared" si="72"/>
        <v>2992</v>
      </c>
      <c r="AG270">
        <f t="shared" si="73"/>
        <v>3302</v>
      </c>
    </row>
    <row r="271" spans="1:33" x14ac:dyDescent="0.25">
      <c r="A271" s="8" t="s">
        <v>459</v>
      </c>
      <c r="B271" s="8" t="s">
        <v>278</v>
      </c>
      <c r="C271" s="8" t="s">
        <v>460</v>
      </c>
      <c r="D271" s="8" t="s">
        <v>109</v>
      </c>
      <c r="E271" s="8" t="s">
        <v>280</v>
      </c>
      <c r="F271" s="9">
        <v>2120</v>
      </c>
      <c r="G271" s="9">
        <v>2240</v>
      </c>
      <c r="H271" s="9">
        <v>2660</v>
      </c>
      <c r="I271" s="9">
        <v>3200</v>
      </c>
      <c r="J271" s="9">
        <v>3530</v>
      </c>
      <c r="K271" s="7">
        <f t="shared" si="62"/>
        <v>4059</v>
      </c>
      <c r="L271" s="7">
        <f t="shared" si="63"/>
        <v>4589</v>
      </c>
      <c r="M271" s="7">
        <f t="shared" si="64"/>
        <v>5118</v>
      </c>
      <c r="N271" s="7">
        <f t="shared" si="65"/>
        <v>5648</v>
      </c>
      <c r="O271" s="9">
        <v>2544</v>
      </c>
      <c r="P271" s="9">
        <v>2688</v>
      </c>
      <c r="Q271" s="9">
        <v>3192</v>
      </c>
      <c r="R271" s="9">
        <v>3840</v>
      </c>
      <c r="S271" s="9">
        <v>4236</v>
      </c>
      <c r="T271" s="14">
        <f t="shared" si="66"/>
        <v>4870</v>
      </c>
      <c r="U271" s="14">
        <f t="shared" si="67"/>
        <v>5506</v>
      </c>
      <c r="V271" s="14">
        <f t="shared" si="68"/>
        <v>6141</v>
      </c>
      <c r="W271" s="14">
        <f t="shared" si="69"/>
        <v>6777</v>
      </c>
      <c r="X271" s="14"/>
      <c r="Y271" s="9">
        <v>2568</v>
      </c>
      <c r="Z271" s="9">
        <v>2760</v>
      </c>
      <c r="AA271" s="9">
        <v>3288</v>
      </c>
      <c r="AB271" s="9">
        <v>3972</v>
      </c>
      <c r="AC271" s="9">
        <v>4380</v>
      </c>
      <c r="AD271">
        <f t="shared" si="70"/>
        <v>5037</v>
      </c>
      <c r="AE271">
        <f t="shared" si="71"/>
        <v>5694</v>
      </c>
      <c r="AF271">
        <f t="shared" si="72"/>
        <v>6351</v>
      </c>
      <c r="AG271">
        <f t="shared" si="73"/>
        <v>7008</v>
      </c>
    </row>
    <row r="272" spans="1:33" x14ac:dyDescent="0.25">
      <c r="A272" s="8" t="s">
        <v>461</v>
      </c>
      <c r="B272" s="8" t="s">
        <v>278</v>
      </c>
      <c r="C272" s="8" t="s">
        <v>462</v>
      </c>
      <c r="D272" s="8" t="s">
        <v>109</v>
      </c>
      <c r="E272" s="8" t="s">
        <v>280</v>
      </c>
      <c r="F272" s="9">
        <v>2000</v>
      </c>
      <c r="G272" s="9">
        <v>2140</v>
      </c>
      <c r="H272" s="9">
        <v>2550</v>
      </c>
      <c r="I272" s="9">
        <v>3080</v>
      </c>
      <c r="J272" s="9">
        <v>3390</v>
      </c>
      <c r="K272" s="7">
        <f t="shared" si="62"/>
        <v>3898</v>
      </c>
      <c r="L272" s="7">
        <f t="shared" si="63"/>
        <v>4407</v>
      </c>
      <c r="M272" s="7">
        <f t="shared" si="64"/>
        <v>4915</v>
      </c>
      <c r="N272" s="7">
        <f t="shared" si="65"/>
        <v>5424</v>
      </c>
      <c r="O272" s="9">
        <v>2400</v>
      </c>
      <c r="P272" s="9">
        <v>2568</v>
      </c>
      <c r="Q272" s="9">
        <v>3060</v>
      </c>
      <c r="R272" s="9">
        <v>3696</v>
      </c>
      <c r="S272" s="9">
        <v>4068</v>
      </c>
      <c r="T272" s="14">
        <f t="shared" si="66"/>
        <v>4677</v>
      </c>
      <c r="U272" s="14">
        <f t="shared" si="67"/>
        <v>5288</v>
      </c>
      <c r="V272" s="14">
        <f t="shared" si="68"/>
        <v>5898</v>
      </c>
      <c r="W272" s="14">
        <f t="shared" si="69"/>
        <v>6508</v>
      </c>
      <c r="X272" s="14"/>
      <c r="Y272" s="9">
        <v>2196</v>
      </c>
      <c r="Z272" s="9">
        <v>2376</v>
      </c>
      <c r="AA272" s="9">
        <v>2856</v>
      </c>
      <c r="AB272" s="9">
        <v>3468</v>
      </c>
      <c r="AC272" s="9">
        <v>3828</v>
      </c>
      <c r="AD272">
        <f t="shared" si="70"/>
        <v>4402</v>
      </c>
      <c r="AE272">
        <f t="shared" si="71"/>
        <v>4976</v>
      </c>
      <c r="AF272">
        <f t="shared" si="72"/>
        <v>5550</v>
      </c>
      <c r="AG272">
        <f t="shared" si="73"/>
        <v>6124</v>
      </c>
    </row>
    <row r="273" spans="1:33" x14ac:dyDescent="0.25">
      <c r="A273" s="8" t="s">
        <v>463</v>
      </c>
      <c r="B273" s="8" t="s">
        <v>103</v>
      </c>
      <c r="C273" s="8" t="s">
        <v>464</v>
      </c>
      <c r="D273" s="8" t="s">
        <v>1075</v>
      </c>
      <c r="E273" s="8" t="s">
        <v>1028</v>
      </c>
      <c r="F273" s="9">
        <v>1490</v>
      </c>
      <c r="G273" s="9">
        <v>1720</v>
      </c>
      <c r="H273" s="9">
        <v>2140</v>
      </c>
      <c r="I273" s="9">
        <v>2610</v>
      </c>
      <c r="J273" s="9">
        <v>2910</v>
      </c>
      <c r="K273" s="7">
        <f t="shared" si="62"/>
        <v>3346</v>
      </c>
      <c r="L273" s="7">
        <f t="shared" si="63"/>
        <v>3783</v>
      </c>
      <c r="M273" s="7">
        <f t="shared" si="64"/>
        <v>4219</v>
      </c>
      <c r="N273" s="7">
        <f t="shared" si="65"/>
        <v>4656</v>
      </c>
      <c r="O273" s="9">
        <v>1788</v>
      </c>
      <c r="P273" s="9">
        <v>2064</v>
      </c>
      <c r="Q273" s="9">
        <v>2568</v>
      </c>
      <c r="R273" s="9">
        <v>3132</v>
      </c>
      <c r="S273" s="9">
        <v>3492</v>
      </c>
      <c r="T273" s="14">
        <f t="shared" si="66"/>
        <v>4015</v>
      </c>
      <c r="U273" s="14">
        <f t="shared" si="67"/>
        <v>4539</v>
      </c>
      <c r="V273" s="14">
        <f t="shared" si="68"/>
        <v>5062</v>
      </c>
      <c r="W273" s="14">
        <f t="shared" si="69"/>
        <v>5587</v>
      </c>
      <c r="X273" s="14"/>
      <c r="Y273" s="9">
        <v>1500</v>
      </c>
      <c r="Z273" s="9">
        <v>1788</v>
      </c>
      <c r="AA273" s="9">
        <v>2208</v>
      </c>
      <c r="AB273" s="9">
        <v>2676</v>
      </c>
      <c r="AC273" s="9">
        <v>3132</v>
      </c>
      <c r="AD273">
        <f t="shared" si="70"/>
        <v>3601</v>
      </c>
      <c r="AE273">
        <f t="shared" si="71"/>
        <v>4071</v>
      </c>
      <c r="AF273">
        <f t="shared" si="72"/>
        <v>4541</v>
      </c>
      <c r="AG273">
        <f t="shared" si="73"/>
        <v>5011</v>
      </c>
    </row>
    <row r="274" spans="1:33" x14ac:dyDescent="0.25">
      <c r="A274" s="8" t="s">
        <v>465</v>
      </c>
      <c r="B274" s="8" t="s">
        <v>278</v>
      </c>
      <c r="C274" s="8" t="s">
        <v>466</v>
      </c>
      <c r="D274" s="8" t="s">
        <v>109</v>
      </c>
      <c r="E274" s="8" t="s">
        <v>280</v>
      </c>
      <c r="F274" s="9">
        <v>2120</v>
      </c>
      <c r="G274" s="9">
        <v>2240</v>
      </c>
      <c r="H274" s="9">
        <v>2660</v>
      </c>
      <c r="I274" s="9">
        <v>3200</v>
      </c>
      <c r="J274" s="9">
        <v>3530</v>
      </c>
      <c r="K274" s="7">
        <f t="shared" si="62"/>
        <v>4059</v>
      </c>
      <c r="L274" s="7">
        <f t="shared" si="63"/>
        <v>4589</v>
      </c>
      <c r="M274" s="7">
        <f t="shared" si="64"/>
        <v>5118</v>
      </c>
      <c r="N274" s="7">
        <f t="shared" si="65"/>
        <v>5648</v>
      </c>
      <c r="O274" s="9">
        <v>2544</v>
      </c>
      <c r="P274" s="9">
        <v>2688</v>
      </c>
      <c r="Q274" s="9">
        <v>3192</v>
      </c>
      <c r="R274" s="9">
        <v>3840</v>
      </c>
      <c r="S274" s="9">
        <v>4236</v>
      </c>
      <c r="T274" s="14">
        <f t="shared" si="66"/>
        <v>4870</v>
      </c>
      <c r="U274" s="14">
        <f t="shared" si="67"/>
        <v>5506</v>
      </c>
      <c r="V274" s="14">
        <f t="shared" si="68"/>
        <v>6141</v>
      </c>
      <c r="W274" s="14">
        <f t="shared" si="69"/>
        <v>6777</v>
      </c>
      <c r="X274" s="14"/>
      <c r="Y274" s="9">
        <v>2628</v>
      </c>
      <c r="Z274" s="9">
        <v>2820</v>
      </c>
      <c r="AA274" s="9">
        <v>3360</v>
      </c>
      <c r="AB274" s="9">
        <v>4068</v>
      </c>
      <c r="AC274" s="9">
        <v>4476</v>
      </c>
      <c r="AD274">
        <f t="shared" si="70"/>
        <v>5147</v>
      </c>
      <c r="AE274">
        <f t="shared" si="71"/>
        <v>5818</v>
      </c>
      <c r="AF274">
        <f t="shared" si="72"/>
        <v>6490</v>
      </c>
      <c r="AG274">
        <f t="shared" si="73"/>
        <v>7161</v>
      </c>
    </row>
    <row r="275" spans="1:33" x14ac:dyDescent="0.25">
      <c r="A275" s="8" t="s">
        <v>467</v>
      </c>
      <c r="B275" s="8" t="s">
        <v>278</v>
      </c>
      <c r="C275" s="8" t="s">
        <v>468</v>
      </c>
      <c r="D275" s="8" t="s">
        <v>109</v>
      </c>
      <c r="E275" s="8" t="s">
        <v>280</v>
      </c>
      <c r="F275" s="9">
        <v>2000</v>
      </c>
      <c r="G275" s="9">
        <v>2140</v>
      </c>
      <c r="H275" s="9">
        <v>2550</v>
      </c>
      <c r="I275" s="9">
        <v>3080</v>
      </c>
      <c r="J275" s="9">
        <v>3390</v>
      </c>
      <c r="K275" s="7">
        <f t="shared" si="62"/>
        <v>3898</v>
      </c>
      <c r="L275" s="7">
        <f t="shared" si="63"/>
        <v>4407</v>
      </c>
      <c r="M275" s="7">
        <f t="shared" si="64"/>
        <v>4915</v>
      </c>
      <c r="N275" s="7">
        <f t="shared" si="65"/>
        <v>5424</v>
      </c>
      <c r="O275" s="9">
        <v>2400</v>
      </c>
      <c r="P275" s="9">
        <v>2568</v>
      </c>
      <c r="Q275" s="9">
        <v>3060</v>
      </c>
      <c r="R275" s="9">
        <v>3696</v>
      </c>
      <c r="S275" s="9">
        <v>4068</v>
      </c>
      <c r="T275" s="14">
        <f t="shared" si="66"/>
        <v>4677</v>
      </c>
      <c r="U275" s="14">
        <f t="shared" si="67"/>
        <v>5288</v>
      </c>
      <c r="V275" s="14">
        <f t="shared" si="68"/>
        <v>5898</v>
      </c>
      <c r="W275" s="14">
        <f t="shared" si="69"/>
        <v>6508</v>
      </c>
      <c r="X275" s="14"/>
      <c r="Y275" s="9">
        <v>2196</v>
      </c>
      <c r="Z275" s="9">
        <v>2376</v>
      </c>
      <c r="AA275" s="9">
        <v>2856</v>
      </c>
      <c r="AB275" s="9">
        <v>3468</v>
      </c>
      <c r="AC275" s="9">
        <v>3828</v>
      </c>
      <c r="AD275">
        <f t="shared" si="70"/>
        <v>4402</v>
      </c>
      <c r="AE275">
        <f t="shared" si="71"/>
        <v>4976</v>
      </c>
      <c r="AF275">
        <f t="shared" si="72"/>
        <v>5550</v>
      </c>
      <c r="AG275">
        <f t="shared" si="73"/>
        <v>6124</v>
      </c>
    </row>
    <row r="276" spans="1:33" x14ac:dyDescent="0.25">
      <c r="A276" s="8" t="s">
        <v>469</v>
      </c>
      <c r="B276" s="8" t="s">
        <v>278</v>
      </c>
      <c r="C276" s="8" t="s">
        <v>470</v>
      </c>
      <c r="D276" s="8" t="s">
        <v>109</v>
      </c>
      <c r="E276" s="8" t="s">
        <v>280</v>
      </c>
      <c r="F276" s="9">
        <v>2000</v>
      </c>
      <c r="G276" s="9">
        <v>2140</v>
      </c>
      <c r="H276" s="9">
        <v>2550</v>
      </c>
      <c r="I276" s="9">
        <v>3080</v>
      </c>
      <c r="J276" s="9">
        <v>3390</v>
      </c>
      <c r="K276" s="7">
        <f t="shared" si="62"/>
        <v>3898</v>
      </c>
      <c r="L276" s="7">
        <f t="shared" si="63"/>
        <v>4407</v>
      </c>
      <c r="M276" s="7">
        <f t="shared" si="64"/>
        <v>4915</v>
      </c>
      <c r="N276" s="7">
        <f t="shared" si="65"/>
        <v>5424</v>
      </c>
      <c r="O276" s="9">
        <v>2400</v>
      </c>
      <c r="P276" s="9">
        <v>2568</v>
      </c>
      <c r="Q276" s="9">
        <v>3060</v>
      </c>
      <c r="R276" s="9">
        <v>3696</v>
      </c>
      <c r="S276" s="9">
        <v>4068</v>
      </c>
      <c r="T276" s="14">
        <f t="shared" si="66"/>
        <v>4677</v>
      </c>
      <c r="U276" s="14">
        <f t="shared" si="67"/>
        <v>5288</v>
      </c>
      <c r="V276" s="14">
        <f t="shared" si="68"/>
        <v>5898</v>
      </c>
      <c r="W276" s="14">
        <f t="shared" si="69"/>
        <v>6508</v>
      </c>
      <c r="X276" s="14"/>
      <c r="Y276" s="9">
        <v>2196</v>
      </c>
      <c r="Z276" s="9">
        <v>2376</v>
      </c>
      <c r="AA276" s="9">
        <v>2856</v>
      </c>
      <c r="AB276" s="9">
        <v>3468</v>
      </c>
      <c r="AC276" s="9">
        <v>3828</v>
      </c>
      <c r="AD276">
        <f t="shared" si="70"/>
        <v>4402</v>
      </c>
      <c r="AE276">
        <f t="shared" si="71"/>
        <v>4976</v>
      </c>
      <c r="AF276">
        <f t="shared" si="72"/>
        <v>5550</v>
      </c>
      <c r="AG276">
        <f t="shared" si="73"/>
        <v>6124</v>
      </c>
    </row>
    <row r="277" spans="1:33" x14ac:dyDescent="0.25">
      <c r="A277" s="8" t="s">
        <v>471</v>
      </c>
      <c r="B277" s="8" t="s">
        <v>278</v>
      </c>
      <c r="C277" s="8" t="s">
        <v>472</v>
      </c>
      <c r="D277" s="8" t="s">
        <v>109</v>
      </c>
      <c r="E277" s="8" t="s">
        <v>280</v>
      </c>
      <c r="F277" s="9">
        <v>2360</v>
      </c>
      <c r="G277" s="9">
        <v>2540</v>
      </c>
      <c r="H277" s="9">
        <v>3020</v>
      </c>
      <c r="I277" s="9">
        <v>3650</v>
      </c>
      <c r="J277" s="9">
        <v>4020</v>
      </c>
      <c r="K277" s="7">
        <f t="shared" si="62"/>
        <v>4623</v>
      </c>
      <c r="L277" s="7">
        <f t="shared" si="63"/>
        <v>5226</v>
      </c>
      <c r="M277" s="7">
        <f t="shared" si="64"/>
        <v>5829</v>
      </c>
      <c r="N277" s="7">
        <f t="shared" si="65"/>
        <v>6432</v>
      </c>
      <c r="O277" s="9">
        <v>2832</v>
      </c>
      <c r="P277" s="9">
        <v>3048</v>
      </c>
      <c r="Q277" s="9">
        <v>3624</v>
      </c>
      <c r="R277" s="9">
        <v>4380</v>
      </c>
      <c r="S277" s="9">
        <v>4824</v>
      </c>
      <c r="T277" s="14">
        <f t="shared" si="66"/>
        <v>5547</v>
      </c>
      <c r="U277" s="14">
        <f t="shared" si="67"/>
        <v>6271</v>
      </c>
      <c r="V277" s="14">
        <f t="shared" si="68"/>
        <v>6994</v>
      </c>
      <c r="W277" s="14">
        <f t="shared" si="69"/>
        <v>7718</v>
      </c>
      <c r="X277" s="14"/>
      <c r="Y277" s="9">
        <v>3144</v>
      </c>
      <c r="Z277" s="9">
        <v>3384</v>
      </c>
      <c r="AA277" s="9">
        <v>4020</v>
      </c>
      <c r="AB277" s="9">
        <v>4860</v>
      </c>
      <c r="AC277" s="9">
        <v>5352</v>
      </c>
      <c r="AD277">
        <f t="shared" si="70"/>
        <v>6154</v>
      </c>
      <c r="AE277">
        <f t="shared" si="71"/>
        <v>6957</v>
      </c>
      <c r="AF277">
        <f t="shared" si="72"/>
        <v>7760</v>
      </c>
      <c r="AG277">
        <f t="shared" si="73"/>
        <v>8563</v>
      </c>
    </row>
    <row r="278" spans="1:33" x14ac:dyDescent="0.25">
      <c r="A278" s="8" t="s">
        <v>473</v>
      </c>
      <c r="B278" s="8" t="s">
        <v>278</v>
      </c>
      <c r="C278" s="8" t="s">
        <v>448</v>
      </c>
      <c r="D278" s="8" t="s">
        <v>109</v>
      </c>
      <c r="E278" s="8" t="s">
        <v>280</v>
      </c>
      <c r="F278" s="9">
        <v>2190</v>
      </c>
      <c r="G278" s="9">
        <v>2320</v>
      </c>
      <c r="H278" s="9">
        <v>2750</v>
      </c>
      <c r="I278" s="9">
        <v>3310</v>
      </c>
      <c r="J278" s="9">
        <v>3650</v>
      </c>
      <c r="K278" s="7">
        <f t="shared" si="62"/>
        <v>4197</v>
      </c>
      <c r="L278" s="7">
        <f t="shared" si="63"/>
        <v>4745</v>
      </c>
      <c r="M278" s="7">
        <f t="shared" si="64"/>
        <v>5292</v>
      </c>
      <c r="N278" s="7">
        <f t="shared" si="65"/>
        <v>5840</v>
      </c>
      <c r="O278" s="9">
        <v>2628</v>
      </c>
      <c r="P278" s="9">
        <v>2784</v>
      </c>
      <c r="Q278" s="9">
        <v>3300</v>
      </c>
      <c r="R278" s="9">
        <v>3972</v>
      </c>
      <c r="S278" s="9">
        <v>4380</v>
      </c>
      <c r="T278" s="14">
        <f t="shared" si="66"/>
        <v>5036</v>
      </c>
      <c r="U278" s="14">
        <f t="shared" si="67"/>
        <v>5694</v>
      </c>
      <c r="V278" s="14">
        <f t="shared" si="68"/>
        <v>6350</v>
      </c>
      <c r="W278" s="14">
        <f t="shared" si="69"/>
        <v>7008</v>
      </c>
      <c r="X278" s="14"/>
      <c r="Y278" s="9">
        <v>2700</v>
      </c>
      <c r="Z278" s="9">
        <v>2892</v>
      </c>
      <c r="AA278" s="9">
        <v>3444</v>
      </c>
      <c r="AB278" s="9">
        <v>4164</v>
      </c>
      <c r="AC278" s="9">
        <v>4584</v>
      </c>
      <c r="AD278">
        <f t="shared" si="70"/>
        <v>5271</v>
      </c>
      <c r="AE278">
        <f t="shared" si="71"/>
        <v>5959</v>
      </c>
      <c r="AF278">
        <f t="shared" si="72"/>
        <v>6646</v>
      </c>
      <c r="AG278">
        <f t="shared" si="73"/>
        <v>7334</v>
      </c>
    </row>
    <row r="279" spans="1:33" x14ac:dyDescent="0.25">
      <c r="A279" s="8" t="s">
        <v>474</v>
      </c>
      <c r="B279" s="8" t="s">
        <v>278</v>
      </c>
      <c r="C279" s="8" t="s">
        <v>475</v>
      </c>
      <c r="D279" s="8" t="s">
        <v>1076</v>
      </c>
      <c r="E279" s="8" t="s">
        <v>280</v>
      </c>
      <c r="F279" s="9">
        <v>2250</v>
      </c>
      <c r="G279" s="9">
        <v>2380</v>
      </c>
      <c r="H279" s="9">
        <v>2820</v>
      </c>
      <c r="I279" s="9">
        <v>3400</v>
      </c>
      <c r="J279" s="9">
        <v>3740</v>
      </c>
      <c r="K279" s="7">
        <f t="shared" si="62"/>
        <v>4301</v>
      </c>
      <c r="L279" s="7">
        <f t="shared" si="63"/>
        <v>4862</v>
      </c>
      <c r="M279" s="7">
        <f t="shared" si="64"/>
        <v>5423</v>
      </c>
      <c r="N279" s="7">
        <f t="shared" si="65"/>
        <v>5984</v>
      </c>
      <c r="O279" s="9">
        <v>2700</v>
      </c>
      <c r="P279" s="9">
        <v>2856</v>
      </c>
      <c r="Q279" s="9">
        <v>3384</v>
      </c>
      <c r="R279" s="9">
        <v>4080</v>
      </c>
      <c r="S279" s="9">
        <v>4488</v>
      </c>
      <c r="T279" s="14">
        <f t="shared" si="66"/>
        <v>5161</v>
      </c>
      <c r="U279" s="14">
        <f t="shared" si="67"/>
        <v>5834</v>
      </c>
      <c r="V279" s="14">
        <f t="shared" si="68"/>
        <v>6507</v>
      </c>
      <c r="W279" s="14">
        <f t="shared" si="69"/>
        <v>7180</v>
      </c>
      <c r="X279" s="14"/>
      <c r="Y279" s="9">
        <v>2724</v>
      </c>
      <c r="Z279" s="9">
        <v>2928</v>
      </c>
      <c r="AA279" s="9">
        <v>3480</v>
      </c>
      <c r="AB279" s="9">
        <v>4212</v>
      </c>
      <c r="AC279" s="9">
        <v>4632</v>
      </c>
      <c r="AD279">
        <f t="shared" si="70"/>
        <v>5326</v>
      </c>
      <c r="AE279">
        <f t="shared" si="71"/>
        <v>6021</v>
      </c>
      <c r="AF279">
        <f t="shared" si="72"/>
        <v>6716</v>
      </c>
      <c r="AG279">
        <f t="shared" si="73"/>
        <v>7411</v>
      </c>
    </row>
    <row r="280" spans="1:33" x14ac:dyDescent="0.25">
      <c r="A280" s="8" t="s">
        <v>476</v>
      </c>
      <c r="B280" s="8" t="s">
        <v>278</v>
      </c>
      <c r="C280" s="8" t="s">
        <v>477</v>
      </c>
      <c r="D280" s="8" t="s">
        <v>1076</v>
      </c>
      <c r="E280" s="8" t="s">
        <v>280</v>
      </c>
      <c r="F280" s="9">
        <v>2470</v>
      </c>
      <c r="G280" s="9">
        <v>2620</v>
      </c>
      <c r="H280" s="9">
        <v>3100</v>
      </c>
      <c r="I280" s="9">
        <v>3730</v>
      </c>
      <c r="J280" s="9">
        <v>4110</v>
      </c>
      <c r="K280" s="7">
        <f t="shared" si="62"/>
        <v>4726</v>
      </c>
      <c r="L280" s="7">
        <f t="shared" si="63"/>
        <v>5343</v>
      </c>
      <c r="M280" s="7">
        <f t="shared" si="64"/>
        <v>5959</v>
      </c>
      <c r="N280" s="7">
        <f t="shared" si="65"/>
        <v>6576</v>
      </c>
      <c r="O280" s="9">
        <v>2964</v>
      </c>
      <c r="P280" s="9">
        <v>3144</v>
      </c>
      <c r="Q280" s="9">
        <v>3720</v>
      </c>
      <c r="R280" s="9">
        <v>4476</v>
      </c>
      <c r="S280" s="9">
        <v>4932</v>
      </c>
      <c r="T280" s="14">
        <f t="shared" si="66"/>
        <v>5671</v>
      </c>
      <c r="U280" s="14">
        <f t="shared" si="67"/>
        <v>6411</v>
      </c>
      <c r="V280" s="14">
        <f t="shared" si="68"/>
        <v>7150</v>
      </c>
      <c r="W280" s="14">
        <f t="shared" si="69"/>
        <v>7891</v>
      </c>
      <c r="X280" s="14"/>
      <c r="Y280" s="9">
        <v>3048</v>
      </c>
      <c r="Z280" s="9">
        <v>3276</v>
      </c>
      <c r="AA280" s="9">
        <v>3900</v>
      </c>
      <c r="AB280" s="9">
        <v>4716</v>
      </c>
      <c r="AC280" s="9">
        <v>5196</v>
      </c>
      <c r="AD280">
        <f t="shared" si="70"/>
        <v>5975</v>
      </c>
      <c r="AE280">
        <f t="shared" si="71"/>
        <v>6754</v>
      </c>
      <c r="AF280">
        <f t="shared" si="72"/>
        <v>7534</v>
      </c>
      <c r="AG280">
        <f t="shared" si="73"/>
        <v>8313</v>
      </c>
    </row>
    <row r="281" spans="1:33" x14ac:dyDescent="0.25">
      <c r="A281" s="8" t="s">
        <v>478</v>
      </c>
      <c r="B281" s="8" t="s">
        <v>103</v>
      </c>
      <c r="C281" s="8" t="s">
        <v>479</v>
      </c>
      <c r="D281" s="8" t="s">
        <v>1075</v>
      </c>
      <c r="E281" s="8" t="s">
        <v>1028</v>
      </c>
      <c r="F281" s="9">
        <v>1300</v>
      </c>
      <c r="G281" s="9">
        <v>1500</v>
      </c>
      <c r="H281" s="9">
        <v>1860</v>
      </c>
      <c r="I281" s="9">
        <v>2270</v>
      </c>
      <c r="J281" s="9">
        <v>2530</v>
      </c>
      <c r="K281" s="7">
        <f t="shared" si="62"/>
        <v>2909</v>
      </c>
      <c r="L281" s="7">
        <f t="shared" si="63"/>
        <v>3289</v>
      </c>
      <c r="M281" s="7">
        <f t="shared" si="64"/>
        <v>3668</v>
      </c>
      <c r="N281" s="7">
        <f t="shared" si="65"/>
        <v>4048</v>
      </c>
      <c r="O281" s="9">
        <v>1560</v>
      </c>
      <c r="P281" s="9">
        <v>1800</v>
      </c>
      <c r="Q281" s="9">
        <v>2232</v>
      </c>
      <c r="R281" s="9">
        <v>2724</v>
      </c>
      <c r="S281" s="9">
        <v>3036</v>
      </c>
      <c r="T281" s="14">
        <f t="shared" si="66"/>
        <v>3490</v>
      </c>
      <c r="U281" s="14">
        <f t="shared" si="67"/>
        <v>3946</v>
      </c>
      <c r="V281" s="14">
        <f t="shared" si="68"/>
        <v>4401</v>
      </c>
      <c r="W281" s="14">
        <f t="shared" si="69"/>
        <v>4857</v>
      </c>
      <c r="X281" s="14"/>
      <c r="Y281" s="9">
        <v>1332</v>
      </c>
      <c r="Z281" s="9">
        <v>1584</v>
      </c>
      <c r="AA281" s="9">
        <v>1956</v>
      </c>
      <c r="AB281" s="9">
        <v>2376</v>
      </c>
      <c r="AC281" s="9">
        <v>2784</v>
      </c>
      <c r="AD281">
        <f t="shared" si="70"/>
        <v>3201</v>
      </c>
      <c r="AE281">
        <f t="shared" si="71"/>
        <v>3619</v>
      </c>
      <c r="AF281">
        <f t="shared" si="72"/>
        <v>4036</v>
      </c>
      <c r="AG281">
        <f t="shared" si="73"/>
        <v>4454</v>
      </c>
    </row>
    <row r="282" spans="1:33" x14ac:dyDescent="0.25">
      <c r="A282" s="8" t="s">
        <v>480</v>
      </c>
      <c r="B282" s="8" t="s">
        <v>103</v>
      </c>
      <c r="C282" s="8" t="s">
        <v>481</v>
      </c>
      <c r="D282" s="8" t="s">
        <v>1075</v>
      </c>
      <c r="E282" s="8" t="s">
        <v>1028</v>
      </c>
      <c r="F282" s="9">
        <v>1260</v>
      </c>
      <c r="G282" s="9">
        <v>1510</v>
      </c>
      <c r="H282" s="9">
        <v>1860</v>
      </c>
      <c r="I282" s="9">
        <v>2250</v>
      </c>
      <c r="J282" s="9">
        <v>2640</v>
      </c>
      <c r="K282" s="7">
        <f t="shared" si="62"/>
        <v>3036</v>
      </c>
      <c r="L282" s="7">
        <f t="shared" si="63"/>
        <v>3432</v>
      </c>
      <c r="M282" s="7">
        <f t="shared" si="64"/>
        <v>3828</v>
      </c>
      <c r="N282" s="7">
        <f t="shared" si="65"/>
        <v>4224</v>
      </c>
      <c r="O282" s="9">
        <v>1512</v>
      </c>
      <c r="P282" s="9">
        <v>1812</v>
      </c>
      <c r="Q282" s="9">
        <v>2232</v>
      </c>
      <c r="R282" s="9">
        <v>2700</v>
      </c>
      <c r="S282" s="9">
        <v>3168</v>
      </c>
      <c r="T282" s="14">
        <f t="shared" si="66"/>
        <v>3643</v>
      </c>
      <c r="U282" s="14">
        <f t="shared" si="67"/>
        <v>4118</v>
      </c>
      <c r="V282" s="14">
        <f t="shared" si="68"/>
        <v>4593</v>
      </c>
      <c r="W282" s="14">
        <f t="shared" si="69"/>
        <v>5068</v>
      </c>
      <c r="X282" s="14"/>
      <c r="Y282" s="9">
        <v>1680</v>
      </c>
      <c r="Z282" s="9">
        <v>2004</v>
      </c>
      <c r="AA282" s="9">
        <v>2472</v>
      </c>
      <c r="AB282" s="9">
        <v>3000</v>
      </c>
      <c r="AC282" s="9">
        <v>3516</v>
      </c>
      <c r="AD282">
        <f t="shared" si="70"/>
        <v>4043</v>
      </c>
      <c r="AE282">
        <f t="shared" si="71"/>
        <v>4570</v>
      </c>
      <c r="AF282">
        <f t="shared" si="72"/>
        <v>5098</v>
      </c>
      <c r="AG282">
        <f t="shared" si="73"/>
        <v>5625</v>
      </c>
    </row>
    <row r="283" spans="1:33" x14ac:dyDescent="0.25">
      <c r="A283" s="8" t="s">
        <v>482</v>
      </c>
      <c r="B283" s="8" t="s">
        <v>103</v>
      </c>
      <c r="C283" s="8" t="s">
        <v>483</v>
      </c>
      <c r="D283" s="8" t="s">
        <v>1075</v>
      </c>
      <c r="E283" s="8" t="s">
        <v>1028</v>
      </c>
      <c r="F283" s="9">
        <v>1240</v>
      </c>
      <c r="G283" s="9">
        <v>1430</v>
      </c>
      <c r="H283" s="9">
        <v>1780</v>
      </c>
      <c r="I283" s="9">
        <v>2170</v>
      </c>
      <c r="J283" s="9">
        <v>2420</v>
      </c>
      <c r="K283" s="7">
        <f t="shared" si="62"/>
        <v>2783</v>
      </c>
      <c r="L283" s="7">
        <f t="shared" si="63"/>
        <v>3146</v>
      </c>
      <c r="M283" s="7">
        <f t="shared" si="64"/>
        <v>3509</v>
      </c>
      <c r="N283" s="7">
        <f t="shared" si="65"/>
        <v>3872</v>
      </c>
      <c r="O283" s="9">
        <v>1488</v>
      </c>
      <c r="P283" s="9">
        <v>1716</v>
      </c>
      <c r="Q283" s="9">
        <v>2136</v>
      </c>
      <c r="R283" s="9">
        <v>2604</v>
      </c>
      <c r="S283" s="9">
        <v>2904</v>
      </c>
      <c r="T283" s="14">
        <f t="shared" si="66"/>
        <v>3339</v>
      </c>
      <c r="U283" s="14">
        <f t="shared" si="67"/>
        <v>3775</v>
      </c>
      <c r="V283" s="14">
        <f t="shared" si="68"/>
        <v>4210</v>
      </c>
      <c r="W283" s="14">
        <f t="shared" si="69"/>
        <v>4646</v>
      </c>
      <c r="X283" s="14"/>
      <c r="Y283" s="9">
        <v>1296</v>
      </c>
      <c r="Z283" s="9">
        <v>1548</v>
      </c>
      <c r="AA283" s="9">
        <v>1908</v>
      </c>
      <c r="AB283" s="9">
        <v>2316</v>
      </c>
      <c r="AC283" s="9">
        <v>2712</v>
      </c>
      <c r="AD283">
        <f t="shared" si="70"/>
        <v>3118</v>
      </c>
      <c r="AE283">
        <f t="shared" si="71"/>
        <v>3525</v>
      </c>
      <c r="AF283">
        <f t="shared" si="72"/>
        <v>3932</v>
      </c>
      <c r="AG283">
        <f t="shared" si="73"/>
        <v>4339</v>
      </c>
    </row>
    <row r="284" spans="1:33" x14ac:dyDescent="0.25">
      <c r="A284" s="8" t="s">
        <v>484</v>
      </c>
      <c r="B284" s="8" t="s">
        <v>103</v>
      </c>
      <c r="C284" s="8" t="s">
        <v>485</v>
      </c>
      <c r="D284" s="8" t="s">
        <v>1075</v>
      </c>
      <c r="E284" s="8" t="s">
        <v>1028</v>
      </c>
      <c r="F284" s="9">
        <v>1410</v>
      </c>
      <c r="G284" s="9">
        <v>1630</v>
      </c>
      <c r="H284" s="9">
        <v>2030</v>
      </c>
      <c r="I284" s="9">
        <v>2470</v>
      </c>
      <c r="J284" s="9">
        <v>2760</v>
      </c>
      <c r="K284" s="7">
        <f t="shared" si="62"/>
        <v>3174</v>
      </c>
      <c r="L284" s="7">
        <f t="shared" si="63"/>
        <v>3588</v>
      </c>
      <c r="M284" s="7">
        <f t="shared" si="64"/>
        <v>4002</v>
      </c>
      <c r="N284" s="7">
        <f t="shared" si="65"/>
        <v>4416</v>
      </c>
      <c r="O284" s="9">
        <v>1692</v>
      </c>
      <c r="P284" s="9">
        <v>1956</v>
      </c>
      <c r="Q284" s="9">
        <v>2436</v>
      </c>
      <c r="R284" s="9">
        <v>2964</v>
      </c>
      <c r="S284" s="9">
        <v>3312</v>
      </c>
      <c r="T284" s="14">
        <f t="shared" si="66"/>
        <v>3808</v>
      </c>
      <c r="U284" s="14">
        <f t="shared" si="67"/>
        <v>4305</v>
      </c>
      <c r="V284" s="14">
        <f t="shared" si="68"/>
        <v>4802</v>
      </c>
      <c r="W284" s="14">
        <f t="shared" si="69"/>
        <v>5299</v>
      </c>
      <c r="X284" s="14"/>
      <c r="Y284" s="9">
        <v>1452</v>
      </c>
      <c r="Z284" s="9">
        <v>1728</v>
      </c>
      <c r="AA284" s="9">
        <v>2136</v>
      </c>
      <c r="AB284" s="9">
        <v>2592</v>
      </c>
      <c r="AC284" s="9">
        <v>3024</v>
      </c>
      <c r="AD284">
        <f t="shared" si="70"/>
        <v>3477</v>
      </c>
      <c r="AE284">
        <f t="shared" si="71"/>
        <v>3931</v>
      </c>
      <c r="AF284">
        <f t="shared" si="72"/>
        <v>4384</v>
      </c>
      <c r="AG284">
        <f t="shared" si="73"/>
        <v>4838</v>
      </c>
    </row>
    <row r="285" spans="1:33" x14ac:dyDescent="0.25">
      <c r="A285" s="8" t="s">
        <v>486</v>
      </c>
      <c r="B285" s="8" t="s">
        <v>103</v>
      </c>
      <c r="C285" s="8" t="s">
        <v>487</v>
      </c>
      <c r="D285" s="8" t="s">
        <v>1075</v>
      </c>
      <c r="E285" s="8" t="s">
        <v>1028</v>
      </c>
      <c r="F285" s="9">
        <v>970</v>
      </c>
      <c r="G285" s="9">
        <v>1120</v>
      </c>
      <c r="H285" s="9">
        <v>1390</v>
      </c>
      <c r="I285" s="9">
        <v>1690</v>
      </c>
      <c r="J285" s="9">
        <v>1890</v>
      </c>
      <c r="K285" s="7">
        <f t="shared" si="62"/>
        <v>2173</v>
      </c>
      <c r="L285" s="7">
        <f t="shared" si="63"/>
        <v>2457</v>
      </c>
      <c r="M285" s="7">
        <f t="shared" si="64"/>
        <v>2740</v>
      </c>
      <c r="N285" s="7">
        <f t="shared" si="65"/>
        <v>3024</v>
      </c>
      <c r="O285" s="9">
        <v>1164</v>
      </c>
      <c r="P285" s="9">
        <v>1344</v>
      </c>
      <c r="Q285" s="9">
        <v>1668</v>
      </c>
      <c r="R285" s="9">
        <v>2028</v>
      </c>
      <c r="S285" s="9">
        <v>2268</v>
      </c>
      <c r="T285" s="14">
        <f t="shared" si="66"/>
        <v>2607</v>
      </c>
      <c r="U285" s="14">
        <f t="shared" si="67"/>
        <v>2948</v>
      </c>
      <c r="V285" s="14">
        <f t="shared" si="68"/>
        <v>3288</v>
      </c>
      <c r="W285" s="14">
        <f t="shared" si="69"/>
        <v>3628</v>
      </c>
      <c r="X285" s="14"/>
      <c r="Y285" s="9">
        <v>1032</v>
      </c>
      <c r="Z285" s="9">
        <v>1236</v>
      </c>
      <c r="AA285" s="9">
        <v>1524</v>
      </c>
      <c r="AB285" s="9">
        <v>1848</v>
      </c>
      <c r="AC285" s="9">
        <v>2160</v>
      </c>
      <c r="AD285">
        <f t="shared" si="70"/>
        <v>2484</v>
      </c>
      <c r="AE285">
        <f t="shared" si="71"/>
        <v>2808</v>
      </c>
      <c r="AF285">
        <f t="shared" si="72"/>
        <v>3132</v>
      </c>
      <c r="AG285">
        <f t="shared" si="73"/>
        <v>3456</v>
      </c>
    </row>
    <row r="286" spans="1:33" x14ac:dyDescent="0.25">
      <c r="A286" s="8" t="s">
        <v>488</v>
      </c>
      <c r="B286" s="8" t="s">
        <v>103</v>
      </c>
      <c r="C286" s="8" t="s">
        <v>487</v>
      </c>
      <c r="D286" s="8" t="s">
        <v>1075</v>
      </c>
      <c r="E286" s="8" t="s">
        <v>1028</v>
      </c>
      <c r="F286" s="9">
        <v>1020</v>
      </c>
      <c r="G286" s="9">
        <v>1180</v>
      </c>
      <c r="H286" s="9">
        <v>1460</v>
      </c>
      <c r="I286" s="9">
        <v>1780</v>
      </c>
      <c r="J286" s="9">
        <v>1990</v>
      </c>
      <c r="K286" s="7">
        <f t="shared" si="62"/>
        <v>2288</v>
      </c>
      <c r="L286" s="7">
        <f t="shared" si="63"/>
        <v>2587</v>
      </c>
      <c r="M286" s="7">
        <f t="shared" si="64"/>
        <v>2885</v>
      </c>
      <c r="N286" s="7">
        <f t="shared" si="65"/>
        <v>3184</v>
      </c>
      <c r="O286" s="9">
        <v>1224</v>
      </c>
      <c r="P286" s="9">
        <v>1416</v>
      </c>
      <c r="Q286" s="9">
        <v>1752</v>
      </c>
      <c r="R286" s="9">
        <v>2136</v>
      </c>
      <c r="S286" s="9">
        <v>2388</v>
      </c>
      <c r="T286" s="14">
        <f t="shared" si="66"/>
        <v>2745</v>
      </c>
      <c r="U286" s="14">
        <f t="shared" si="67"/>
        <v>3104</v>
      </c>
      <c r="V286" s="14">
        <f t="shared" si="68"/>
        <v>3462</v>
      </c>
      <c r="W286" s="14">
        <f t="shared" si="69"/>
        <v>3820</v>
      </c>
      <c r="X286" s="14"/>
      <c r="Y286" s="9">
        <v>1092</v>
      </c>
      <c r="Z286" s="9">
        <v>1308</v>
      </c>
      <c r="AA286" s="9">
        <v>1608</v>
      </c>
      <c r="AB286" s="9">
        <v>1956</v>
      </c>
      <c r="AC286" s="9">
        <v>2280</v>
      </c>
      <c r="AD286">
        <f t="shared" si="70"/>
        <v>2622</v>
      </c>
      <c r="AE286">
        <f t="shared" si="71"/>
        <v>2964</v>
      </c>
      <c r="AF286">
        <f t="shared" si="72"/>
        <v>3306</v>
      </c>
      <c r="AG286">
        <f t="shared" si="73"/>
        <v>3648</v>
      </c>
    </row>
    <row r="287" spans="1:33" x14ac:dyDescent="0.25">
      <c r="A287" s="8" t="s">
        <v>489</v>
      </c>
      <c r="B287" s="8" t="s">
        <v>103</v>
      </c>
      <c r="C287" s="8" t="s">
        <v>490</v>
      </c>
      <c r="D287" s="8" t="s">
        <v>1075</v>
      </c>
      <c r="E287" s="8" t="s">
        <v>1028</v>
      </c>
      <c r="F287" s="9">
        <v>1030</v>
      </c>
      <c r="G287" s="9">
        <v>1180</v>
      </c>
      <c r="H287" s="9">
        <v>1470</v>
      </c>
      <c r="I287" s="9">
        <v>1790</v>
      </c>
      <c r="J287" s="9">
        <v>2000</v>
      </c>
      <c r="K287" s="7">
        <f t="shared" si="62"/>
        <v>2300</v>
      </c>
      <c r="L287" s="7">
        <f t="shared" si="63"/>
        <v>2600</v>
      </c>
      <c r="M287" s="7">
        <f t="shared" si="64"/>
        <v>2900</v>
      </c>
      <c r="N287" s="7">
        <f t="shared" si="65"/>
        <v>3200</v>
      </c>
      <c r="O287" s="9">
        <v>1236</v>
      </c>
      <c r="P287" s="9">
        <v>1416</v>
      </c>
      <c r="Q287" s="9">
        <v>1764</v>
      </c>
      <c r="R287" s="9">
        <v>2148</v>
      </c>
      <c r="S287" s="9">
        <v>2400</v>
      </c>
      <c r="T287" s="14">
        <f t="shared" si="66"/>
        <v>2760</v>
      </c>
      <c r="U287" s="14">
        <f t="shared" si="67"/>
        <v>3120</v>
      </c>
      <c r="V287" s="14">
        <f t="shared" si="68"/>
        <v>3480</v>
      </c>
      <c r="W287" s="14">
        <f t="shared" si="69"/>
        <v>3840</v>
      </c>
      <c r="X287" s="14"/>
      <c r="Y287" s="9">
        <v>1080</v>
      </c>
      <c r="Z287" s="9">
        <v>1296</v>
      </c>
      <c r="AA287" s="9">
        <v>1596</v>
      </c>
      <c r="AB287" s="9">
        <v>1932</v>
      </c>
      <c r="AC287" s="9">
        <v>2268</v>
      </c>
      <c r="AD287">
        <f t="shared" si="70"/>
        <v>2608</v>
      </c>
      <c r="AE287">
        <f t="shared" si="71"/>
        <v>2948</v>
      </c>
      <c r="AF287">
        <f t="shared" si="72"/>
        <v>3288</v>
      </c>
      <c r="AG287">
        <f t="shared" si="73"/>
        <v>3628</v>
      </c>
    </row>
    <row r="288" spans="1:33" x14ac:dyDescent="0.25">
      <c r="A288" s="8" t="s">
        <v>491</v>
      </c>
      <c r="B288" s="8" t="s">
        <v>103</v>
      </c>
      <c r="C288" s="8" t="s">
        <v>492</v>
      </c>
      <c r="D288" s="8" t="s">
        <v>1075</v>
      </c>
      <c r="E288" s="8" t="s">
        <v>1028</v>
      </c>
      <c r="F288" s="9">
        <v>1560</v>
      </c>
      <c r="G288" s="9">
        <v>1800</v>
      </c>
      <c r="H288" s="9">
        <v>2240</v>
      </c>
      <c r="I288" s="9">
        <v>2730</v>
      </c>
      <c r="J288" s="9">
        <v>3050</v>
      </c>
      <c r="K288" s="7">
        <f t="shared" si="62"/>
        <v>3507</v>
      </c>
      <c r="L288" s="7">
        <f t="shared" si="63"/>
        <v>3965</v>
      </c>
      <c r="M288" s="7">
        <f t="shared" si="64"/>
        <v>4422</v>
      </c>
      <c r="N288" s="7">
        <f t="shared" si="65"/>
        <v>4880</v>
      </c>
      <c r="O288" s="9">
        <v>1872</v>
      </c>
      <c r="P288" s="9">
        <v>2160</v>
      </c>
      <c r="Q288" s="9">
        <v>2688</v>
      </c>
      <c r="R288" s="9">
        <v>3276</v>
      </c>
      <c r="S288" s="9">
        <v>3660</v>
      </c>
      <c r="T288" s="14">
        <f t="shared" si="66"/>
        <v>4208</v>
      </c>
      <c r="U288" s="14">
        <f t="shared" si="67"/>
        <v>4758</v>
      </c>
      <c r="V288" s="14">
        <f t="shared" si="68"/>
        <v>5306</v>
      </c>
      <c r="W288" s="14">
        <f t="shared" si="69"/>
        <v>5856</v>
      </c>
      <c r="X288" s="14"/>
      <c r="Y288" s="9">
        <v>1680</v>
      </c>
      <c r="Z288" s="9">
        <v>2004</v>
      </c>
      <c r="AA288" s="9">
        <v>2472</v>
      </c>
      <c r="AB288" s="9">
        <v>3000</v>
      </c>
      <c r="AC288" s="9">
        <v>3516</v>
      </c>
      <c r="AD288">
        <f t="shared" si="70"/>
        <v>4043</v>
      </c>
      <c r="AE288">
        <f t="shared" si="71"/>
        <v>4570</v>
      </c>
      <c r="AF288">
        <f t="shared" si="72"/>
        <v>5098</v>
      </c>
      <c r="AG288">
        <f t="shared" si="73"/>
        <v>5625</v>
      </c>
    </row>
    <row r="289" spans="1:33" x14ac:dyDescent="0.25">
      <c r="A289" s="8" t="s">
        <v>493</v>
      </c>
      <c r="B289" s="8" t="s">
        <v>103</v>
      </c>
      <c r="C289" s="8" t="s">
        <v>494</v>
      </c>
      <c r="D289" s="8" t="s">
        <v>1075</v>
      </c>
      <c r="E289" s="8" t="s">
        <v>1028</v>
      </c>
      <c r="F289" s="9">
        <v>1030</v>
      </c>
      <c r="G289" s="9">
        <v>1190</v>
      </c>
      <c r="H289" s="9">
        <v>1480</v>
      </c>
      <c r="I289" s="9">
        <v>1800</v>
      </c>
      <c r="J289" s="9">
        <v>2020</v>
      </c>
      <c r="K289" s="7">
        <f t="shared" si="62"/>
        <v>2323</v>
      </c>
      <c r="L289" s="7">
        <f t="shared" si="63"/>
        <v>2626</v>
      </c>
      <c r="M289" s="7">
        <f t="shared" si="64"/>
        <v>2929</v>
      </c>
      <c r="N289" s="7">
        <f t="shared" si="65"/>
        <v>3232</v>
      </c>
      <c r="O289" s="9">
        <v>1236</v>
      </c>
      <c r="P289" s="9">
        <v>1428</v>
      </c>
      <c r="Q289" s="9">
        <v>1776</v>
      </c>
      <c r="R289" s="9">
        <v>2160</v>
      </c>
      <c r="S289" s="9">
        <v>2424</v>
      </c>
      <c r="T289" s="14">
        <f t="shared" si="66"/>
        <v>2787</v>
      </c>
      <c r="U289" s="14">
        <f t="shared" si="67"/>
        <v>3151</v>
      </c>
      <c r="V289" s="14">
        <f t="shared" si="68"/>
        <v>3514</v>
      </c>
      <c r="W289" s="14">
        <f t="shared" si="69"/>
        <v>3878</v>
      </c>
      <c r="X289" s="14"/>
      <c r="Y289" s="9">
        <v>1116</v>
      </c>
      <c r="Z289" s="9">
        <v>1332</v>
      </c>
      <c r="AA289" s="9">
        <v>1644</v>
      </c>
      <c r="AB289" s="9">
        <v>1992</v>
      </c>
      <c r="AC289" s="9">
        <v>2340</v>
      </c>
      <c r="AD289">
        <f t="shared" si="70"/>
        <v>2691</v>
      </c>
      <c r="AE289">
        <f t="shared" si="71"/>
        <v>3042</v>
      </c>
      <c r="AF289">
        <f t="shared" si="72"/>
        <v>3393</v>
      </c>
      <c r="AG289">
        <f t="shared" si="73"/>
        <v>3744</v>
      </c>
    </row>
    <row r="290" spans="1:33" x14ac:dyDescent="0.25">
      <c r="A290" s="8" t="s">
        <v>495</v>
      </c>
      <c r="B290" s="8" t="s">
        <v>103</v>
      </c>
      <c r="C290" s="8" t="s">
        <v>496</v>
      </c>
      <c r="D290" s="8" t="s">
        <v>1075</v>
      </c>
      <c r="E290" s="8" t="s">
        <v>1028</v>
      </c>
      <c r="F290" s="9">
        <v>870</v>
      </c>
      <c r="G290" s="9">
        <v>1010</v>
      </c>
      <c r="H290" s="9">
        <v>1240</v>
      </c>
      <c r="I290" s="9">
        <v>1510</v>
      </c>
      <c r="J290" s="9">
        <v>1760</v>
      </c>
      <c r="K290" s="7">
        <f t="shared" si="62"/>
        <v>2024</v>
      </c>
      <c r="L290" s="7">
        <f t="shared" si="63"/>
        <v>2288</v>
      </c>
      <c r="M290" s="7">
        <f t="shared" si="64"/>
        <v>2552</v>
      </c>
      <c r="N290" s="7">
        <f t="shared" si="65"/>
        <v>2816</v>
      </c>
      <c r="O290" s="9">
        <v>1044</v>
      </c>
      <c r="P290" s="9">
        <v>1212</v>
      </c>
      <c r="Q290" s="9">
        <v>1488</v>
      </c>
      <c r="R290" s="9">
        <v>1812</v>
      </c>
      <c r="S290" s="9">
        <v>2112</v>
      </c>
      <c r="T290" s="14">
        <f t="shared" si="66"/>
        <v>2428</v>
      </c>
      <c r="U290" s="14">
        <f t="shared" si="67"/>
        <v>2745</v>
      </c>
      <c r="V290" s="14">
        <f t="shared" si="68"/>
        <v>3062</v>
      </c>
      <c r="W290" s="14">
        <f t="shared" si="69"/>
        <v>3379</v>
      </c>
      <c r="X290" s="14"/>
      <c r="Y290" s="9">
        <v>936</v>
      </c>
      <c r="Z290" s="9">
        <v>1116</v>
      </c>
      <c r="AA290" s="9">
        <v>1380</v>
      </c>
      <c r="AB290" s="9">
        <v>1680</v>
      </c>
      <c r="AC290" s="9">
        <v>1956</v>
      </c>
      <c r="AD290">
        <f t="shared" si="70"/>
        <v>2249</v>
      </c>
      <c r="AE290">
        <f t="shared" si="71"/>
        <v>2542</v>
      </c>
      <c r="AF290">
        <f t="shared" si="72"/>
        <v>2836</v>
      </c>
      <c r="AG290">
        <f t="shared" si="73"/>
        <v>3129</v>
      </c>
    </row>
    <row r="291" spans="1:33" x14ac:dyDescent="0.25">
      <c r="A291" s="8" t="s">
        <v>497</v>
      </c>
      <c r="B291" s="8" t="s">
        <v>103</v>
      </c>
      <c r="C291" s="8" t="s">
        <v>492</v>
      </c>
      <c r="D291" s="8" t="s">
        <v>1075</v>
      </c>
      <c r="E291" s="8" t="s">
        <v>1028</v>
      </c>
      <c r="F291" s="9">
        <v>1330</v>
      </c>
      <c r="G291" s="9">
        <v>1540</v>
      </c>
      <c r="H291" s="9">
        <v>1910</v>
      </c>
      <c r="I291" s="9">
        <v>2330</v>
      </c>
      <c r="J291" s="9">
        <v>2600</v>
      </c>
      <c r="K291" s="7">
        <f t="shared" si="62"/>
        <v>2990</v>
      </c>
      <c r="L291" s="7">
        <f t="shared" si="63"/>
        <v>3380</v>
      </c>
      <c r="M291" s="7">
        <f t="shared" si="64"/>
        <v>3770</v>
      </c>
      <c r="N291" s="7">
        <f t="shared" si="65"/>
        <v>4160</v>
      </c>
      <c r="O291" s="9">
        <v>1596</v>
      </c>
      <c r="P291" s="9">
        <v>1848</v>
      </c>
      <c r="Q291" s="9">
        <v>2292</v>
      </c>
      <c r="R291" s="9">
        <v>2796</v>
      </c>
      <c r="S291" s="9">
        <v>3120</v>
      </c>
      <c r="T291" s="14">
        <f t="shared" si="66"/>
        <v>3588</v>
      </c>
      <c r="U291" s="14">
        <f t="shared" si="67"/>
        <v>4056</v>
      </c>
      <c r="V291" s="14">
        <f t="shared" si="68"/>
        <v>4524</v>
      </c>
      <c r="W291" s="14">
        <f t="shared" si="69"/>
        <v>4992</v>
      </c>
      <c r="X291" s="14"/>
      <c r="Y291" s="9">
        <v>1440</v>
      </c>
      <c r="Z291" s="9">
        <v>1716</v>
      </c>
      <c r="AA291" s="9">
        <v>2112</v>
      </c>
      <c r="AB291" s="9">
        <v>2568</v>
      </c>
      <c r="AC291" s="9">
        <v>3000</v>
      </c>
      <c r="AD291">
        <f t="shared" si="70"/>
        <v>3450</v>
      </c>
      <c r="AE291">
        <f t="shared" si="71"/>
        <v>3900</v>
      </c>
      <c r="AF291">
        <f t="shared" si="72"/>
        <v>4350</v>
      </c>
      <c r="AG291">
        <f t="shared" si="73"/>
        <v>4800</v>
      </c>
    </row>
    <row r="292" spans="1:33" x14ac:dyDescent="0.25">
      <c r="A292" s="8" t="s">
        <v>498</v>
      </c>
      <c r="B292" s="8" t="s">
        <v>103</v>
      </c>
      <c r="C292" s="8" t="s">
        <v>492</v>
      </c>
      <c r="D292" s="8" t="s">
        <v>1075</v>
      </c>
      <c r="E292" s="8" t="s">
        <v>1028</v>
      </c>
      <c r="F292" s="9">
        <v>1150</v>
      </c>
      <c r="G292" s="9">
        <v>1330</v>
      </c>
      <c r="H292" s="9">
        <v>1650</v>
      </c>
      <c r="I292" s="9">
        <v>2010</v>
      </c>
      <c r="J292" s="9">
        <v>2250</v>
      </c>
      <c r="K292" s="7">
        <f t="shared" si="62"/>
        <v>2587</v>
      </c>
      <c r="L292" s="7">
        <f t="shared" si="63"/>
        <v>2925</v>
      </c>
      <c r="M292" s="7">
        <f t="shared" si="64"/>
        <v>3262</v>
      </c>
      <c r="N292" s="7">
        <f t="shared" si="65"/>
        <v>3600</v>
      </c>
      <c r="O292" s="9">
        <v>1380</v>
      </c>
      <c r="P292" s="9">
        <v>1596</v>
      </c>
      <c r="Q292" s="9">
        <v>1980</v>
      </c>
      <c r="R292" s="9">
        <v>2412</v>
      </c>
      <c r="S292" s="9">
        <v>2700</v>
      </c>
      <c r="T292" s="14">
        <f t="shared" si="66"/>
        <v>3104</v>
      </c>
      <c r="U292" s="14">
        <f t="shared" si="67"/>
        <v>3510</v>
      </c>
      <c r="V292" s="14">
        <f t="shared" si="68"/>
        <v>3914</v>
      </c>
      <c r="W292" s="14">
        <f t="shared" si="69"/>
        <v>4320</v>
      </c>
      <c r="X292" s="14"/>
      <c r="Y292" s="9">
        <v>1248</v>
      </c>
      <c r="Z292" s="9">
        <v>1488</v>
      </c>
      <c r="AA292" s="9">
        <v>1836</v>
      </c>
      <c r="AB292" s="9">
        <v>2232</v>
      </c>
      <c r="AC292" s="9">
        <v>2604</v>
      </c>
      <c r="AD292">
        <f t="shared" si="70"/>
        <v>2994</v>
      </c>
      <c r="AE292">
        <f t="shared" si="71"/>
        <v>3385</v>
      </c>
      <c r="AF292">
        <f t="shared" si="72"/>
        <v>3775</v>
      </c>
      <c r="AG292">
        <f t="shared" si="73"/>
        <v>4166</v>
      </c>
    </row>
    <row r="293" spans="1:33" x14ac:dyDescent="0.25">
      <c r="A293" s="8" t="s">
        <v>499</v>
      </c>
      <c r="B293" s="8" t="s">
        <v>103</v>
      </c>
      <c r="C293" s="8" t="s">
        <v>492</v>
      </c>
      <c r="D293" s="8" t="s">
        <v>1075</v>
      </c>
      <c r="E293" s="8" t="s">
        <v>1028</v>
      </c>
      <c r="F293" s="9">
        <v>1100</v>
      </c>
      <c r="G293" s="9">
        <v>1260</v>
      </c>
      <c r="H293" s="9">
        <v>1570</v>
      </c>
      <c r="I293" s="9">
        <v>1910</v>
      </c>
      <c r="J293" s="9">
        <v>2140</v>
      </c>
      <c r="K293" s="7">
        <f t="shared" si="62"/>
        <v>2461</v>
      </c>
      <c r="L293" s="7">
        <f t="shared" si="63"/>
        <v>2782</v>
      </c>
      <c r="M293" s="7">
        <f t="shared" si="64"/>
        <v>3103</v>
      </c>
      <c r="N293" s="7">
        <f t="shared" si="65"/>
        <v>3424</v>
      </c>
      <c r="O293" s="9">
        <v>1320</v>
      </c>
      <c r="P293" s="9">
        <v>1512</v>
      </c>
      <c r="Q293" s="9">
        <v>1884</v>
      </c>
      <c r="R293" s="9">
        <v>2292</v>
      </c>
      <c r="S293" s="9">
        <v>2568</v>
      </c>
      <c r="T293" s="14">
        <f t="shared" si="66"/>
        <v>2953</v>
      </c>
      <c r="U293" s="14">
        <f t="shared" si="67"/>
        <v>3338</v>
      </c>
      <c r="V293" s="14">
        <f t="shared" si="68"/>
        <v>3723</v>
      </c>
      <c r="W293" s="14">
        <f t="shared" si="69"/>
        <v>4108</v>
      </c>
      <c r="X293" s="14"/>
      <c r="Y293" s="9">
        <v>1176</v>
      </c>
      <c r="Z293" s="9">
        <v>1404</v>
      </c>
      <c r="AA293" s="9">
        <v>1728</v>
      </c>
      <c r="AB293" s="9">
        <v>2100</v>
      </c>
      <c r="AC293" s="9">
        <v>2460</v>
      </c>
      <c r="AD293">
        <f t="shared" si="70"/>
        <v>2829</v>
      </c>
      <c r="AE293">
        <f t="shared" si="71"/>
        <v>3198</v>
      </c>
      <c r="AF293">
        <f t="shared" si="72"/>
        <v>3567</v>
      </c>
      <c r="AG293">
        <f t="shared" si="73"/>
        <v>3936</v>
      </c>
    </row>
    <row r="294" spans="1:33" x14ac:dyDescent="0.25">
      <c r="A294" s="8" t="s">
        <v>500</v>
      </c>
      <c r="B294" s="8" t="s">
        <v>103</v>
      </c>
      <c r="C294" s="8" t="s">
        <v>492</v>
      </c>
      <c r="D294" s="8" t="s">
        <v>1075</v>
      </c>
      <c r="E294" s="8" t="s">
        <v>1028</v>
      </c>
      <c r="F294" s="9">
        <v>1330</v>
      </c>
      <c r="G294" s="9">
        <v>1540</v>
      </c>
      <c r="H294" s="9">
        <v>1910</v>
      </c>
      <c r="I294" s="9">
        <v>2330</v>
      </c>
      <c r="J294" s="9">
        <v>2600</v>
      </c>
      <c r="K294" s="7">
        <f t="shared" si="62"/>
        <v>2990</v>
      </c>
      <c r="L294" s="7">
        <f t="shared" si="63"/>
        <v>3380</v>
      </c>
      <c r="M294" s="7">
        <f t="shared" si="64"/>
        <v>3770</v>
      </c>
      <c r="N294" s="7">
        <f t="shared" si="65"/>
        <v>4160</v>
      </c>
      <c r="O294" s="9">
        <v>1596</v>
      </c>
      <c r="P294" s="9">
        <v>1848</v>
      </c>
      <c r="Q294" s="9">
        <v>2292</v>
      </c>
      <c r="R294" s="9">
        <v>2796</v>
      </c>
      <c r="S294" s="9">
        <v>3120</v>
      </c>
      <c r="T294" s="14">
        <f t="shared" si="66"/>
        <v>3588</v>
      </c>
      <c r="U294" s="14">
        <f t="shared" si="67"/>
        <v>4056</v>
      </c>
      <c r="V294" s="14">
        <f t="shared" si="68"/>
        <v>4524</v>
      </c>
      <c r="W294" s="14">
        <f t="shared" si="69"/>
        <v>4992</v>
      </c>
      <c r="X294" s="14"/>
      <c r="Y294" s="9">
        <v>1440</v>
      </c>
      <c r="Z294" s="9">
        <v>1716</v>
      </c>
      <c r="AA294" s="9">
        <v>2112</v>
      </c>
      <c r="AB294" s="9">
        <v>2568</v>
      </c>
      <c r="AC294" s="9">
        <v>3000</v>
      </c>
      <c r="AD294">
        <f t="shared" si="70"/>
        <v>3450</v>
      </c>
      <c r="AE294">
        <f t="shared" si="71"/>
        <v>3900</v>
      </c>
      <c r="AF294">
        <f t="shared" si="72"/>
        <v>4350</v>
      </c>
      <c r="AG294">
        <f t="shared" si="73"/>
        <v>4800</v>
      </c>
    </row>
    <row r="295" spans="1:33" x14ac:dyDescent="0.25">
      <c r="A295" s="8" t="s">
        <v>501</v>
      </c>
      <c r="B295" s="8" t="s">
        <v>103</v>
      </c>
      <c r="C295" s="8" t="s">
        <v>483</v>
      </c>
      <c r="D295" s="8" t="s">
        <v>1075</v>
      </c>
      <c r="E295" s="8" t="s">
        <v>1028</v>
      </c>
      <c r="F295" s="9">
        <v>1260</v>
      </c>
      <c r="G295" s="9">
        <v>1450</v>
      </c>
      <c r="H295" s="9">
        <v>1820</v>
      </c>
      <c r="I295" s="9">
        <v>2210</v>
      </c>
      <c r="J295" s="9">
        <v>2470</v>
      </c>
      <c r="K295" s="7">
        <f t="shared" si="62"/>
        <v>2840</v>
      </c>
      <c r="L295" s="7">
        <f t="shared" si="63"/>
        <v>3211</v>
      </c>
      <c r="M295" s="7">
        <f t="shared" si="64"/>
        <v>3581</v>
      </c>
      <c r="N295" s="7">
        <f t="shared" si="65"/>
        <v>3952</v>
      </c>
      <c r="O295" s="9">
        <v>1512</v>
      </c>
      <c r="P295" s="9">
        <v>1740</v>
      </c>
      <c r="Q295" s="9">
        <v>2184</v>
      </c>
      <c r="R295" s="9">
        <v>2652</v>
      </c>
      <c r="S295" s="9">
        <v>2964</v>
      </c>
      <c r="T295" s="14">
        <f t="shared" si="66"/>
        <v>3408</v>
      </c>
      <c r="U295" s="14">
        <f t="shared" si="67"/>
        <v>3853</v>
      </c>
      <c r="V295" s="14">
        <f t="shared" si="68"/>
        <v>4297</v>
      </c>
      <c r="W295" s="14">
        <f t="shared" si="69"/>
        <v>4742</v>
      </c>
      <c r="X295" s="14"/>
      <c r="Y295" s="9">
        <v>1116</v>
      </c>
      <c r="Z295" s="9">
        <v>1320</v>
      </c>
      <c r="AA295" s="9">
        <v>1632</v>
      </c>
      <c r="AB295" s="9">
        <v>1980</v>
      </c>
      <c r="AC295" s="9">
        <v>2328</v>
      </c>
      <c r="AD295">
        <f t="shared" si="70"/>
        <v>2677</v>
      </c>
      <c r="AE295">
        <f t="shared" si="71"/>
        <v>3026</v>
      </c>
      <c r="AF295">
        <f t="shared" si="72"/>
        <v>3375</v>
      </c>
      <c r="AG295">
        <f t="shared" si="73"/>
        <v>3724</v>
      </c>
    </row>
    <row r="296" spans="1:33" x14ac:dyDescent="0.25">
      <c r="A296" s="8" t="s">
        <v>502</v>
      </c>
      <c r="B296" s="8" t="s">
        <v>103</v>
      </c>
      <c r="C296" s="8" t="s">
        <v>405</v>
      </c>
      <c r="D296" s="8" t="s">
        <v>1075</v>
      </c>
      <c r="E296" s="8" t="s">
        <v>1028</v>
      </c>
      <c r="F296" s="9">
        <v>910</v>
      </c>
      <c r="G296" s="9">
        <v>1060</v>
      </c>
      <c r="H296" s="9">
        <v>1310</v>
      </c>
      <c r="I296" s="9">
        <v>1600</v>
      </c>
      <c r="J296" s="9">
        <v>1780</v>
      </c>
      <c r="K296" s="7">
        <f t="shared" si="62"/>
        <v>2047</v>
      </c>
      <c r="L296" s="7">
        <f t="shared" si="63"/>
        <v>2314</v>
      </c>
      <c r="M296" s="7">
        <f t="shared" si="64"/>
        <v>2581</v>
      </c>
      <c r="N296" s="7">
        <f t="shared" si="65"/>
        <v>2848</v>
      </c>
      <c r="O296" s="9">
        <v>1092</v>
      </c>
      <c r="P296" s="9">
        <v>1272</v>
      </c>
      <c r="Q296" s="9">
        <v>1572</v>
      </c>
      <c r="R296" s="9">
        <v>1920</v>
      </c>
      <c r="S296" s="9">
        <v>2136</v>
      </c>
      <c r="T296" s="14">
        <f t="shared" si="66"/>
        <v>2456</v>
      </c>
      <c r="U296" s="14">
        <f t="shared" si="67"/>
        <v>2776</v>
      </c>
      <c r="V296" s="14">
        <f t="shared" si="68"/>
        <v>3097</v>
      </c>
      <c r="W296" s="14">
        <f t="shared" si="69"/>
        <v>3417</v>
      </c>
      <c r="X296" s="14"/>
      <c r="Y296" s="9">
        <v>1008</v>
      </c>
      <c r="Z296" s="9">
        <v>1212</v>
      </c>
      <c r="AA296" s="9">
        <v>1488</v>
      </c>
      <c r="AB296" s="9">
        <v>1800</v>
      </c>
      <c r="AC296" s="9">
        <v>2112</v>
      </c>
      <c r="AD296">
        <f t="shared" si="70"/>
        <v>2428</v>
      </c>
      <c r="AE296">
        <f t="shared" si="71"/>
        <v>2745</v>
      </c>
      <c r="AF296">
        <f t="shared" si="72"/>
        <v>3062</v>
      </c>
      <c r="AG296">
        <f t="shared" si="73"/>
        <v>3379</v>
      </c>
    </row>
    <row r="297" spans="1:33" x14ac:dyDescent="0.25">
      <c r="A297" s="8" t="s">
        <v>503</v>
      </c>
      <c r="B297" s="8" t="s">
        <v>103</v>
      </c>
      <c r="C297" s="8" t="s">
        <v>504</v>
      </c>
      <c r="D297" s="8" t="s">
        <v>1075</v>
      </c>
      <c r="E297" s="8" t="s">
        <v>1028</v>
      </c>
      <c r="F297" s="9">
        <v>890</v>
      </c>
      <c r="G297" s="9">
        <v>1010</v>
      </c>
      <c r="H297" s="9">
        <v>1310</v>
      </c>
      <c r="I297" s="9">
        <v>1590</v>
      </c>
      <c r="J297" s="9">
        <v>2160</v>
      </c>
      <c r="K297" s="7">
        <f t="shared" si="62"/>
        <v>2484</v>
      </c>
      <c r="L297" s="7">
        <f t="shared" si="63"/>
        <v>2808</v>
      </c>
      <c r="M297" s="7">
        <f t="shared" si="64"/>
        <v>3132</v>
      </c>
      <c r="N297" s="7">
        <f t="shared" si="65"/>
        <v>3456</v>
      </c>
      <c r="O297" s="9">
        <v>1068</v>
      </c>
      <c r="P297" s="9">
        <v>1212</v>
      </c>
      <c r="Q297" s="9">
        <v>1572</v>
      </c>
      <c r="R297" s="9">
        <v>1908</v>
      </c>
      <c r="S297" s="9">
        <v>2592</v>
      </c>
      <c r="T297" s="14">
        <f t="shared" si="66"/>
        <v>2980</v>
      </c>
      <c r="U297" s="14">
        <f t="shared" si="67"/>
        <v>3369</v>
      </c>
      <c r="V297" s="14">
        <f t="shared" si="68"/>
        <v>3758</v>
      </c>
      <c r="W297" s="14">
        <f t="shared" si="69"/>
        <v>4147</v>
      </c>
      <c r="X297" s="14"/>
      <c r="Y297" s="9">
        <v>1044</v>
      </c>
      <c r="Z297" s="9">
        <v>1188</v>
      </c>
      <c r="AA297" s="9">
        <v>1560</v>
      </c>
      <c r="AB297" s="9">
        <v>1896</v>
      </c>
      <c r="AC297" s="9">
        <v>2280</v>
      </c>
      <c r="AD297">
        <f t="shared" si="70"/>
        <v>2622</v>
      </c>
      <c r="AE297">
        <f t="shared" si="71"/>
        <v>2964</v>
      </c>
      <c r="AF297">
        <f t="shared" si="72"/>
        <v>3306</v>
      </c>
      <c r="AG297">
        <f t="shared" si="73"/>
        <v>3648</v>
      </c>
    </row>
    <row r="298" spans="1:33" x14ac:dyDescent="0.25">
      <c r="A298" s="8" t="s">
        <v>505</v>
      </c>
      <c r="B298" s="8" t="s">
        <v>103</v>
      </c>
      <c r="C298" s="8" t="s">
        <v>506</v>
      </c>
      <c r="D298" s="8" t="s">
        <v>1075</v>
      </c>
      <c r="E298" s="8" t="s">
        <v>1028</v>
      </c>
      <c r="F298" s="9">
        <v>850</v>
      </c>
      <c r="G298" s="9">
        <v>1010</v>
      </c>
      <c r="H298" s="9">
        <v>1240</v>
      </c>
      <c r="I298" s="9">
        <v>1510</v>
      </c>
      <c r="J298" s="9">
        <v>1760</v>
      </c>
      <c r="K298" s="7">
        <f t="shared" si="62"/>
        <v>2024</v>
      </c>
      <c r="L298" s="7">
        <f t="shared" si="63"/>
        <v>2288</v>
      </c>
      <c r="M298" s="7">
        <f t="shared" si="64"/>
        <v>2552</v>
      </c>
      <c r="N298" s="7">
        <f t="shared" si="65"/>
        <v>2816</v>
      </c>
      <c r="O298" s="9">
        <v>1020</v>
      </c>
      <c r="P298" s="9">
        <v>1212</v>
      </c>
      <c r="Q298" s="9">
        <v>1488</v>
      </c>
      <c r="R298" s="9">
        <v>1812</v>
      </c>
      <c r="S298" s="9">
        <v>2112</v>
      </c>
      <c r="T298" s="14">
        <f t="shared" si="66"/>
        <v>2428</v>
      </c>
      <c r="U298" s="14">
        <f t="shared" si="67"/>
        <v>2745</v>
      </c>
      <c r="V298" s="14">
        <f t="shared" si="68"/>
        <v>3062</v>
      </c>
      <c r="W298" s="14">
        <f t="shared" si="69"/>
        <v>3379</v>
      </c>
      <c r="X298" s="14"/>
      <c r="Y298" s="9">
        <v>960</v>
      </c>
      <c r="Z298" s="9">
        <v>1140</v>
      </c>
      <c r="AA298" s="9">
        <v>1404</v>
      </c>
      <c r="AB298" s="9">
        <v>1704</v>
      </c>
      <c r="AC298" s="9">
        <v>1992</v>
      </c>
      <c r="AD298">
        <f t="shared" si="70"/>
        <v>2290</v>
      </c>
      <c r="AE298">
        <f t="shared" si="71"/>
        <v>2589</v>
      </c>
      <c r="AF298">
        <f t="shared" si="72"/>
        <v>2888</v>
      </c>
      <c r="AG298">
        <f t="shared" si="73"/>
        <v>3187</v>
      </c>
    </row>
    <row r="299" spans="1:33" x14ac:dyDescent="0.25">
      <c r="A299" s="8" t="s">
        <v>507</v>
      </c>
      <c r="B299" s="8" t="s">
        <v>103</v>
      </c>
      <c r="C299" s="8" t="s">
        <v>508</v>
      </c>
      <c r="D299" s="8" t="s">
        <v>1075</v>
      </c>
      <c r="E299" s="8" t="s">
        <v>1028</v>
      </c>
      <c r="F299" s="9">
        <v>1020</v>
      </c>
      <c r="G299" s="9">
        <v>1180</v>
      </c>
      <c r="H299" s="9">
        <v>1470</v>
      </c>
      <c r="I299" s="9">
        <v>1790</v>
      </c>
      <c r="J299" s="9">
        <v>2000</v>
      </c>
      <c r="K299" s="7">
        <f t="shared" ref="K299:K362" si="74">ROUNDDOWN(J299*1.15,0)</f>
        <v>2300</v>
      </c>
      <c r="L299" s="7">
        <f t="shared" ref="L299:L362" si="75">ROUNDDOWN(J299*1.3,0)</f>
        <v>2600</v>
      </c>
      <c r="M299" s="7">
        <f t="shared" ref="M299:M362" si="76">ROUNDDOWN(J299*1.45,0)</f>
        <v>2900</v>
      </c>
      <c r="N299" s="7">
        <f t="shared" ref="N299:N362" si="77">ROUNDDOWN(J299*1.6,0)</f>
        <v>3200</v>
      </c>
      <c r="O299" s="9">
        <v>1224</v>
      </c>
      <c r="P299" s="9">
        <v>1416</v>
      </c>
      <c r="Q299" s="9">
        <v>1764</v>
      </c>
      <c r="R299" s="9">
        <v>2148</v>
      </c>
      <c r="S299" s="9">
        <v>2400</v>
      </c>
      <c r="T299" s="14">
        <f t="shared" ref="T299:T362" si="78">ROUNDDOWN(K299*1.2,0)</f>
        <v>2760</v>
      </c>
      <c r="U299" s="14">
        <f t="shared" ref="U299:U362" si="79">ROUNDDOWN(L299*1.2,0)</f>
        <v>3120</v>
      </c>
      <c r="V299" s="14">
        <f t="shared" ref="V299:V362" si="80">ROUNDDOWN(M299*1.2,0)</f>
        <v>3480</v>
      </c>
      <c r="W299" s="14">
        <f t="shared" ref="W299:W362" si="81">ROUNDDOWN(N299*1.2,0)</f>
        <v>3840</v>
      </c>
      <c r="X299" s="14"/>
      <c r="Y299" s="9">
        <v>1080</v>
      </c>
      <c r="Z299" s="9">
        <v>1296</v>
      </c>
      <c r="AA299" s="9">
        <v>1608</v>
      </c>
      <c r="AB299" s="9">
        <v>1944</v>
      </c>
      <c r="AC299" s="9">
        <v>2280</v>
      </c>
      <c r="AD299">
        <f t="shared" ref="AD299:AD362" si="82">ROUNDDOWN(AC299*1.15,0)</f>
        <v>2622</v>
      </c>
      <c r="AE299">
        <f t="shared" ref="AE299:AE362" si="83">ROUNDDOWN(AC299*1.3,0)</f>
        <v>2964</v>
      </c>
      <c r="AF299">
        <f t="shared" ref="AF299:AF362" si="84">ROUNDDOWN(AC299*1.45,0)</f>
        <v>3306</v>
      </c>
      <c r="AG299">
        <f t="shared" ref="AG299:AG362" si="85">ROUNDDOWN(AC299*1.6,0)</f>
        <v>3648</v>
      </c>
    </row>
    <row r="300" spans="1:33" x14ac:dyDescent="0.25">
      <c r="A300" s="8" t="s">
        <v>509</v>
      </c>
      <c r="B300" s="8" t="s">
        <v>103</v>
      </c>
      <c r="C300" s="8" t="s">
        <v>510</v>
      </c>
      <c r="D300" s="8" t="s">
        <v>1075</v>
      </c>
      <c r="E300" s="8" t="s">
        <v>1028</v>
      </c>
      <c r="F300" s="9">
        <v>990</v>
      </c>
      <c r="G300" s="9">
        <v>1140</v>
      </c>
      <c r="H300" s="9">
        <v>1420</v>
      </c>
      <c r="I300" s="9">
        <v>1730</v>
      </c>
      <c r="J300" s="9">
        <v>1930</v>
      </c>
      <c r="K300" s="7">
        <f t="shared" si="74"/>
        <v>2219</v>
      </c>
      <c r="L300" s="7">
        <f t="shared" si="75"/>
        <v>2509</v>
      </c>
      <c r="M300" s="7">
        <f t="shared" si="76"/>
        <v>2798</v>
      </c>
      <c r="N300" s="7">
        <f t="shared" si="77"/>
        <v>3088</v>
      </c>
      <c r="O300" s="9">
        <v>1188</v>
      </c>
      <c r="P300" s="9">
        <v>1368</v>
      </c>
      <c r="Q300" s="9">
        <v>1704</v>
      </c>
      <c r="R300" s="9">
        <v>2076</v>
      </c>
      <c r="S300" s="9">
        <v>2316</v>
      </c>
      <c r="T300" s="14">
        <f t="shared" si="78"/>
        <v>2662</v>
      </c>
      <c r="U300" s="14">
        <f t="shared" si="79"/>
        <v>3010</v>
      </c>
      <c r="V300" s="14">
        <f t="shared" si="80"/>
        <v>3357</v>
      </c>
      <c r="W300" s="14">
        <f t="shared" si="81"/>
        <v>3705</v>
      </c>
      <c r="X300" s="14"/>
      <c r="Y300" s="9">
        <v>1080</v>
      </c>
      <c r="Z300" s="9">
        <v>1284</v>
      </c>
      <c r="AA300" s="9">
        <v>1584</v>
      </c>
      <c r="AB300" s="9">
        <v>1920</v>
      </c>
      <c r="AC300" s="9">
        <v>2256</v>
      </c>
      <c r="AD300">
        <f t="shared" si="82"/>
        <v>2594</v>
      </c>
      <c r="AE300">
        <f t="shared" si="83"/>
        <v>2932</v>
      </c>
      <c r="AF300">
        <f t="shared" si="84"/>
        <v>3271</v>
      </c>
      <c r="AG300">
        <f t="shared" si="85"/>
        <v>3609</v>
      </c>
    </row>
    <row r="301" spans="1:33" x14ac:dyDescent="0.25">
      <c r="A301" s="8" t="s">
        <v>511</v>
      </c>
      <c r="B301" s="8" t="s">
        <v>103</v>
      </c>
      <c r="C301" s="8" t="s">
        <v>512</v>
      </c>
      <c r="D301" s="8" t="s">
        <v>1075</v>
      </c>
      <c r="E301" s="8" t="s">
        <v>1028</v>
      </c>
      <c r="F301" s="9">
        <v>1080</v>
      </c>
      <c r="G301" s="9">
        <v>1250</v>
      </c>
      <c r="H301" s="9">
        <v>1550</v>
      </c>
      <c r="I301" s="9">
        <v>1890</v>
      </c>
      <c r="J301" s="9">
        <v>2110</v>
      </c>
      <c r="K301" s="7">
        <f t="shared" si="74"/>
        <v>2426</v>
      </c>
      <c r="L301" s="7">
        <f t="shared" si="75"/>
        <v>2743</v>
      </c>
      <c r="M301" s="7">
        <f t="shared" si="76"/>
        <v>3059</v>
      </c>
      <c r="N301" s="7">
        <f t="shared" si="77"/>
        <v>3376</v>
      </c>
      <c r="O301" s="9">
        <v>1296</v>
      </c>
      <c r="P301" s="9">
        <v>1500</v>
      </c>
      <c r="Q301" s="9">
        <v>1860</v>
      </c>
      <c r="R301" s="9">
        <v>2268</v>
      </c>
      <c r="S301" s="9">
        <v>2532</v>
      </c>
      <c r="T301" s="14">
        <f t="shared" si="78"/>
        <v>2911</v>
      </c>
      <c r="U301" s="14">
        <f t="shared" si="79"/>
        <v>3291</v>
      </c>
      <c r="V301" s="14">
        <f t="shared" si="80"/>
        <v>3670</v>
      </c>
      <c r="W301" s="14">
        <f t="shared" si="81"/>
        <v>4051</v>
      </c>
      <c r="X301" s="14"/>
      <c r="Y301" s="9">
        <v>1188</v>
      </c>
      <c r="Z301" s="9">
        <v>1416</v>
      </c>
      <c r="AA301" s="9">
        <v>1752</v>
      </c>
      <c r="AB301" s="9">
        <v>2124</v>
      </c>
      <c r="AC301" s="9">
        <v>2484</v>
      </c>
      <c r="AD301">
        <f t="shared" si="82"/>
        <v>2856</v>
      </c>
      <c r="AE301">
        <f t="shared" si="83"/>
        <v>3229</v>
      </c>
      <c r="AF301">
        <f t="shared" si="84"/>
        <v>3601</v>
      </c>
      <c r="AG301">
        <f t="shared" si="85"/>
        <v>3974</v>
      </c>
    </row>
    <row r="302" spans="1:33" x14ac:dyDescent="0.25">
      <c r="A302" s="8" t="s">
        <v>513</v>
      </c>
      <c r="B302" s="8" t="s">
        <v>103</v>
      </c>
      <c r="C302" s="8" t="s">
        <v>405</v>
      </c>
      <c r="D302" s="8" t="s">
        <v>1075</v>
      </c>
      <c r="E302" s="8" t="s">
        <v>1028</v>
      </c>
      <c r="F302" s="9">
        <v>970</v>
      </c>
      <c r="G302" s="9">
        <v>1160</v>
      </c>
      <c r="H302" s="9">
        <v>1440</v>
      </c>
      <c r="I302" s="9">
        <v>1750</v>
      </c>
      <c r="J302" s="9">
        <v>2110</v>
      </c>
      <c r="K302" s="7">
        <f t="shared" si="74"/>
        <v>2426</v>
      </c>
      <c r="L302" s="7">
        <f t="shared" si="75"/>
        <v>2743</v>
      </c>
      <c r="M302" s="7">
        <f t="shared" si="76"/>
        <v>3059</v>
      </c>
      <c r="N302" s="7">
        <f t="shared" si="77"/>
        <v>3376</v>
      </c>
      <c r="O302" s="9">
        <v>1164</v>
      </c>
      <c r="P302" s="9">
        <v>1392</v>
      </c>
      <c r="Q302" s="9">
        <v>1728</v>
      </c>
      <c r="R302" s="9">
        <v>2100</v>
      </c>
      <c r="S302" s="9">
        <v>2532</v>
      </c>
      <c r="T302" s="14">
        <f t="shared" si="78"/>
        <v>2911</v>
      </c>
      <c r="U302" s="14">
        <f t="shared" si="79"/>
        <v>3291</v>
      </c>
      <c r="V302" s="14">
        <f t="shared" si="80"/>
        <v>3670</v>
      </c>
      <c r="W302" s="14">
        <f t="shared" si="81"/>
        <v>4051</v>
      </c>
      <c r="X302" s="14"/>
      <c r="Y302" s="9">
        <v>1284</v>
      </c>
      <c r="Z302" s="9">
        <v>1536</v>
      </c>
      <c r="AA302" s="9">
        <v>1908</v>
      </c>
      <c r="AB302" s="9">
        <v>2328</v>
      </c>
      <c r="AC302" s="9">
        <v>2808</v>
      </c>
      <c r="AD302">
        <f t="shared" si="82"/>
        <v>3229</v>
      </c>
      <c r="AE302">
        <f t="shared" si="83"/>
        <v>3650</v>
      </c>
      <c r="AF302">
        <f t="shared" si="84"/>
        <v>4071</v>
      </c>
      <c r="AG302">
        <f t="shared" si="85"/>
        <v>4492</v>
      </c>
    </row>
    <row r="303" spans="1:33" x14ac:dyDescent="0.25">
      <c r="A303" s="8" t="s">
        <v>514</v>
      </c>
      <c r="B303" s="8" t="s">
        <v>103</v>
      </c>
      <c r="C303" s="8" t="s">
        <v>405</v>
      </c>
      <c r="D303" s="8" t="s">
        <v>1075</v>
      </c>
      <c r="E303" s="8" t="s">
        <v>1028</v>
      </c>
      <c r="F303" s="9">
        <v>1070</v>
      </c>
      <c r="G303" s="9">
        <v>1230</v>
      </c>
      <c r="H303" s="9">
        <v>1530</v>
      </c>
      <c r="I303" s="9">
        <v>1860</v>
      </c>
      <c r="J303" s="9">
        <v>2080</v>
      </c>
      <c r="K303" s="7">
        <f t="shared" si="74"/>
        <v>2392</v>
      </c>
      <c r="L303" s="7">
        <f t="shared" si="75"/>
        <v>2704</v>
      </c>
      <c r="M303" s="7">
        <f t="shared" si="76"/>
        <v>3016</v>
      </c>
      <c r="N303" s="7">
        <f t="shared" si="77"/>
        <v>3328</v>
      </c>
      <c r="O303" s="9">
        <v>1284</v>
      </c>
      <c r="P303" s="9">
        <v>1476</v>
      </c>
      <c r="Q303" s="9">
        <v>1836</v>
      </c>
      <c r="R303" s="9">
        <v>2232</v>
      </c>
      <c r="S303" s="9">
        <v>2496</v>
      </c>
      <c r="T303" s="14">
        <f t="shared" si="78"/>
        <v>2870</v>
      </c>
      <c r="U303" s="14">
        <f t="shared" si="79"/>
        <v>3244</v>
      </c>
      <c r="V303" s="14">
        <f t="shared" si="80"/>
        <v>3619</v>
      </c>
      <c r="W303" s="14">
        <f t="shared" si="81"/>
        <v>3993</v>
      </c>
      <c r="X303" s="14"/>
      <c r="Y303" s="9">
        <v>1104</v>
      </c>
      <c r="Z303" s="9">
        <v>1308</v>
      </c>
      <c r="AA303" s="9">
        <v>1620</v>
      </c>
      <c r="AB303" s="9">
        <v>1968</v>
      </c>
      <c r="AC303" s="9">
        <v>2304</v>
      </c>
      <c r="AD303">
        <f t="shared" si="82"/>
        <v>2649</v>
      </c>
      <c r="AE303">
        <f t="shared" si="83"/>
        <v>2995</v>
      </c>
      <c r="AF303">
        <f t="shared" si="84"/>
        <v>3340</v>
      </c>
      <c r="AG303">
        <f t="shared" si="85"/>
        <v>3686</v>
      </c>
    </row>
    <row r="304" spans="1:33" x14ac:dyDescent="0.25">
      <c r="A304" s="8" t="s">
        <v>515</v>
      </c>
      <c r="B304" s="8" t="s">
        <v>103</v>
      </c>
      <c r="C304" s="8" t="s">
        <v>516</v>
      </c>
      <c r="D304" s="8" t="s">
        <v>1075</v>
      </c>
      <c r="E304" s="8" t="s">
        <v>1028</v>
      </c>
      <c r="F304" s="9">
        <v>1100</v>
      </c>
      <c r="G304" s="9">
        <v>1260</v>
      </c>
      <c r="H304" s="9">
        <v>1570</v>
      </c>
      <c r="I304" s="9">
        <v>1910</v>
      </c>
      <c r="J304" s="9">
        <v>2140</v>
      </c>
      <c r="K304" s="7">
        <f t="shared" si="74"/>
        <v>2461</v>
      </c>
      <c r="L304" s="7">
        <f t="shared" si="75"/>
        <v>2782</v>
      </c>
      <c r="M304" s="7">
        <f t="shared" si="76"/>
        <v>3103</v>
      </c>
      <c r="N304" s="7">
        <f t="shared" si="77"/>
        <v>3424</v>
      </c>
      <c r="O304" s="9">
        <v>1320</v>
      </c>
      <c r="P304" s="9">
        <v>1512</v>
      </c>
      <c r="Q304" s="9">
        <v>1884</v>
      </c>
      <c r="R304" s="9">
        <v>2292</v>
      </c>
      <c r="S304" s="9">
        <v>2568</v>
      </c>
      <c r="T304" s="14">
        <f t="shared" si="78"/>
        <v>2953</v>
      </c>
      <c r="U304" s="14">
        <f t="shared" si="79"/>
        <v>3338</v>
      </c>
      <c r="V304" s="14">
        <f t="shared" si="80"/>
        <v>3723</v>
      </c>
      <c r="W304" s="14">
        <f t="shared" si="81"/>
        <v>4108</v>
      </c>
      <c r="X304" s="14"/>
      <c r="Y304" s="9">
        <v>1008</v>
      </c>
      <c r="Z304" s="9">
        <v>1212</v>
      </c>
      <c r="AA304" s="9">
        <v>1488</v>
      </c>
      <c r="AB304" s="9">
        <v>1800</v>
      </c>
      <c r="AC304" s="9">
        <v>2112</v>
      </c>
      <c r="AD304">
        <f t="shared" si="82"/>
        <v>2428</v>
      </c>
      <c r="AE304">
        <f t="shared" si="83"/>
        <v>2745</v>
      </c>
      <c r="AF304">
        <f t="shared" si="84"/>
        <v>3062</v>
      </c>
      <c r="AG304">
        <f t="shared" si="85"/>
        <v>3379</v>
      </c>
    </row>
    <row r="305" spans="1:33" x14ac:dyDescent="0.25">
      <c r="A305" s="8" t="s">
        <v>517</v>
      </c>
      <c r="B305" s="8" t="s">
        <v>103</v>
      </c>
      <c r="C305" s="8" t="s">
        <v>518</v>
      </c>
      <c r="D305" s="8" t="s">
        <v>1075</v>
      </c>
      <c r="E305" s="8" t="s">
        <v>1028</v>
      </c>
      <c r="F305" s="9">
        <v>1160</v>
      </c>
      <c r="G305" s="9">
        <v>1170</v>
      </c>
      <c r="H305" s="9">
        <v>1500</v>
      </c>
      <c r="I305" s="9">
        <v>1810</v>
      </c>
      <c r="J305" s="9">
        <v>2090</v>
      </c>
      <c r="K305" s="7">
        <f t="shared" si="74"/>
        <v>2403</v>
      </c>
      <c r="L305" s="7">
        <f t="shared" si="75"/>
        <v>2717</v>
      </c>
      <c r="M305" s="7">
        <f t="shared" si="76"/>
        <v>3030</v>
      </c>
      <c r="N305" s="7">
        <f t="shared" si="77"/>
        <v>3344</v>
      </c>
      <c r="O305" s="9">
        <v>1392</v>
      </c>
      <c r="P305" s="9">
        <v>1404</v>
      </c>
      <c r="Q305" s="9">
        <v>1800</v>
      </c>
      <c r="R305" s="9">
        <v>2172</v>
      </c>
      <c r="S305" s="9">
        <v>2508</v>
      </c>
      <c r="T305" s="14">
        <f t="shared" si="78"/>
        <v>2883</v>
      </c>
      <c r="U305" s="14">
        <f t="shared" si="79"/>
        <v>3260</v>
      </c>
      <c r="V305" s="14">
        <f t="shared" si="80"/>
        <v>3636</v>
      </c>
      <c r="W305" s="14">
        <f t="shared" si="81"/>
        <v>4012</v>
      </c>
      <c r="X305" s="14"/>
      <c r="Y305" s="9">
        <v>1032</v>
      </c>
      <c r="Z305" s="9">
        <v>1224</v>
      </c>
      <c r="AA305" s="9">
        <v>1512</v>
      </c>
      <c r="AB305" s="9">
        <v>1848</v>
      </c>
      <c r="AC305" s="9">
        <v>2148</v>
      </c>
      <c r="AD305">
        <f t="shared" si="82"/>
        <v>2470</v>
      </c>
      <c r="AE305">
        <f t="shared" si="83"/>
        <v>2792</v>
      </c>
      <c r="AF305">
        <f t="shared" si="84"/>
        <v>3114</v>
      </c>
      <c r="AG305">
        <f t="shared" si="85"/>
        <v>3436</v>
      </c>
    </row>
    <row r="306" spans="1:33" x14ac:dyDescent="0.25">
      <c r="A306" s="8" t="s">
        <v>519</v>
      </c>
      <c r="B306" s="8" t="s">
        <v>103</v>
      </c>
      <c r="C306" s="8" t="s">
        <v>411</v>
      </c>
      <c r="D306" s="8" t="s">
        <v>1075</v>
      </c>
      <c r="E306" s="8" t="s">
        <v>1028</v>
      </c>
      <c r="F306" s="9">
        <v>880</v>
      </c>
      <c r="G306" s="9">
        <v>1010</v>
      </c>
      <c r="H306" s="9">
        <v>1260</v>
      </c>
      <c r="I306" s="9">
        <v>1530</v>
      </c>
      <c r="J306" s="9">
        <v>1760</v>
      </c>
      <c r="K306" s="7">
        <f t="shared" si="74"/>
        <v>2024</v>
      </c>
      <c r="L306" s="7">
        <f t="shared" si="75"/>
        <v>2288</v>
      </c>
      <c r="M306" s="7">
        <f t="shared" si="76"/>
        <v>2552</v>
      </c>
      <c r="N306" s="7">
        <f t="shared" si="77"/>
        <v>2816</v>
      </c>
      <c r="O306" s="9">
        <v>1056</v>
      </c>
      <c r="P306" s="9">
        <v>1212</v>
      </c>
      <c r="Q306" s="9">
        <v>1512</v>
      </c>
      <c r="R306" s="9">
        <v>1836</v>
      </c>
      <c r="S306" s="9">
        <v>2112</v>
      </c>
      <c r="T306" s="14">
        <f t="shared" si="78"/>
        <v>2428</v>
      </c>
      <c r="U306" s="14">
        <f t="shared" si="79"/>
        <v>2745</v>
      </c>
      <c r="V306" s="14">
        <f t="shared" si="80"/>
        <v>3062</v>
      </c>
      <c r="W306" s="14">
        <f t="shared" si="81"/>
        <v>3379</v>
      </c>
      <c r="X306" s="14"/>
      <c r="Y306" s="9">
        <v>1044</v>
      </c>
      <c r="Z306" s="9">
        <v>1248</v>
      </c>
      <c r="AA306" s="9">
        <v>1536</v>
      </c>
      <c r="AB306" s="9">
        <v>1860</v>
      </c>
      <c r="AC306" s="9">
        <v>2172</v>
      </c>
      <c r="AD306">
        <f t="shared" si="82"/>
        <v>2497</v>
      </c>
      <c r="AE306">
        <f t="shared" si="83"/>
        <v>2823</v>
      </c>
      <c r="AF306">
        <f t="shared" si="84"/>
        <v>3149</v>
      </c>
      <c r="AG306">
        <f t="shared" si="85"/>
        <v>3475</v>
      </c>
    </row>
    <row r="307" spans="1:33" x14ac:dyDescent="0.25">
      <c r="A307" s="8" t="s">
        <v>520</v>
      </c>
      <c r="B307" s="8" t="s">
        <v>278</v>
      </c>
      <c r="C307" s="8" t="s">
        <v>521</v>
      </c>
      <c r="D307" s="8" t="s">
        <v>1076</v>
      </c>
      <c r="E307" s="8" t="s">
        <v>280</v>
      </c>
      <c r="F307" s="9">
        <v>2270</v>
      </c>
      <c r="G307" s="9">
        <v>2400</v>
      </c>
      <c r="H307" s="9">
        <v>2840</v>
      </c>
      <c r="I307" s="9">
        <v>3420</v>
      </c>
      <c r="J307" s="9">
        <v>3770</v>
      </c>
      <c r="K307" s="7">
        <f t="shared" si="74"/>
        <v>4335</v>
      </c>
      <c r="L307" s="7">
        <f t="shared" si="75"/>
        <v>4901</v>
      </c>
      <c r="M307" s="7">
        <f t="shared" si="76"/>
        <v>5466</v>
      </c>
      <c r="N307" s="7">
        <f t="shared" si="77"/>
        <v>6032</v>
      </c>
      <c r="O307" s="9">
        <v>2724</v>
      </c>
      <c r="P307" s="9">
        <v>2880</v>
      </c>
      <c r="Q307" s="9">
        <v>3408</v>
      </c>
      <c r="R307" s="9">
        <v>4104</v>
      </c>
      <c r="S307" s="9">
        <v>4524</v>
      </c>
      <c r="T307" s="14">
        <f t="shared" si="78"/>
        <v>5202</v>
      </c>
      <c r="U307" s="14">
        <f t="shared" si="79"/>
        <v>5881</v>
      </c>
      <c r="V307" s="14">
        <f t="shared" si="80"/>
        <v>6559</v>
      </c>
      <c r="W307" s="14">
        <f t="shared" si="81"/>
        <v>7238</v>
      </c>
      <c r="X307" s="14"/>
      <c r="Y307" s="9">
        <v>2568</v>
      </c>
      <c r="Z307" s="9">
        <v>2760</v>
      </c>
      <c r="AA307" s="9">
        <v>3276</v>
      </c>
      <c r="AB307" s="9">
        <v>3960</v>
      </c>
      <c r="AC307" s="9">
        <v>4368</v>
      </c>
      <c r="AD307">
        <f t="shared" si="82"/>
        <v>5023</v>
      </c>
      <c r="AE307">
        <f t="shared" si="83"/>
        <v>5678</v>
      </c>
      <c r="AF307">
        <f t="shared" si="84"/>
        <v>6333</v>
      </c>
      <c r="AG307">
        <f t="shared" si="85"/>
        <v>6988</v>
      </c>
    </row>
    <row r="308" spans="1:33" x14ac:dyDescent="0.25">
      <c r="A308" s="8" t="s">
        <v>522</v>
      </c>
      <c r="B308" s="8" t="s">
        <v>103</v>
      </c>
      <c r="C308" s="8" t="s">
        <v>523</v>
      </c>
      <c r="D308" s="8" t="s">
        <v>1075</v>
      </c>
      <c r="E308" s="8" t="s">
        <v>1028</v>
      </c>
      <c r="F308" s="9">
        <v>1000</v>
      </c>
      <c r="G308" s="9">
        <v>1160</v>
      </c>
      <c r="H308" s="9">
        <v>1440</v>
      </c>
      <c r="I308" s="9">
        <v>1760</v>
      </c>
      <c r="J308" s="9">
        <v>1960</v>
      </c>
      <c r="K308" s="7">
        <f t="shared" si="74"/>
        <v>2254</v>
      </c>
      <c r="L308" s="7">
        <f t="shared" si="75"/>
        <v>2548</v>
      </c>
      <c r="M308" s="7">
        <f t="shared" si="76"/>
        <v>2842</v>
      </c>
      <c r="N308" s="7">
        <f t="shared" si="77"/>
        <v>3136</v>
      </c>
      <c r="O308" s="9">
        <v>1200</v>
      </c>
      <c r="P308" s="9">
        <v>1392</v>
      </c>
      <c r="Q308" s="9">
        <v>1728</v>
      </c>
      <c r="R308" s="9">
        <v>2112</v>
      </c>
      <c r="S308" s="9">
        <v>2352</v>
      </c>
      <c r="T308" s="14">
        <f t="shared" si="78"/>
        <v>2704</v>
      </c>
      <c r="U308" s="14">
        <f t="shared" si="79"/>
        <v>3057</v>
      </c>
      <c r="V308" s="14">
        <f t="shared" si="80"/>
        <v>3410</v>
      </c>
      <c r="W308" s="14">
        <f t="shared" si="81"/>
        <v>3763</v>
      </c>
      <c r="X308" s="14"/>
      <c r="Y308" s="9">
        <v>1080</v>
      </c>
      <c r="Z308" s="9">
        <v>1296</v>
      </c>
      <c r="AA308" s="9">
        <v>1596</v>
      </c>
      <c r="AB308" s="9">
        <v>1932</v>
      </c>
      <c r="AC308" s="9">
        <v>2268</v>
      </c>
      <c r="AD308">
        <f t="shared" si="82"/>
        <v>2608</v>
      </c>
      <c r="AE308">
        <f t="shared" si="83"/>
        <v>2948</v>
      </c>
      <c r="AF308">
        <f t="shared" si="84"/>
        <v>3288</v>
      </c>
      <c r="AG308">
        <f t="shared" si="85"/>
        <v>3628</v>
      </c>
    </row>
    <row r="309" spans="1:33" x14ac:dyDescent="0.25">
      <c r="A309" s="8" t="s">
        <v>524</v>
      </c>
      <c r="B309" s="8" t="s">
        <v>103</v>
      </c>
      <c r="C309" s="8" t="s">
        <v>483</v>
      </c>
      <c r="D309" s="8" t="s">
        <v>1075</v>
      </c>
      <c r="E309" s="8" t="s">
        <v>1028</v>
      </c>
      <c r="F309" s="9">
        <v>1290</v>
      </c>
      <c r="G309" s="9">
        <v>1490</v>
      </c>
      <c r="H309" s="9">
        <v>1850</v>
      </c>
      <c r="I309" s="9">
        <v>2260</v>
      </c>
      <c r="J309" s="9">
        <v>2520</v>
      </c>
      <c r="K309" s="7">
        <f t="shared" si="74"/>
        <v>2898</v>
      </c>
      <c r="L309" s="7">
        <f t="shared" si="75"/>
        <v>3276</v>
      </c>
      <c r="M309" s="7">
        <f t="shared" si="76"/>
        <v>3654</v>
      </c>
      <c r="N309" s="7">
        <f t="shared" si="77"/>
        <v>4032</v>
      </c>
      <c r="O309" s="9">
        <v>1548</v>
      </c>
      <c r="P309" s="9">
        <v>1788</v>
      </c>
      <c r="Q309" s="9">
        <v>2220</v>
      </c>
      <c r="R309" s="9">
        <v>2712</v>
      </c>
      <c r="S309" s="9">
        <v>3024</v>
      </c>
      <c r="T309" s="14">
        <f t="shared" si="78"/>
        <v>3477</v>
      </c>
      <c r="U309" s="14">
        <f t="shared" si="79"/>
        <v>3931</v>
      </c>
      <c r="V309" s="14">
        <f t="shared" si="80"/>
        <v>4384</v>
      </c>
      <c r="W309" s="14">
        <f t="shared" si="81"/>
        <v>4838</v>
      </c>
      <c r="X309" s="14"/>
      <c r="Y309" s="9">
        <v>1044</v>
      </c>
      <c r="Z309" s="9">
        <v>1248</v>
      </c>
      <c r="AA309" s="9">
        <v>1536</v>
      </c>
      <c r="AB309" s="9">
        <v>1860</v>
      </c>
      <c r="AC309" s="9">
        <v>2184</v>
      </c>
      <c r="AD309">
        <f t="shared" si="82"/>
        <v>2511</v>
      </c>
      <c r="AE309">
        <f t="shared" si="83"/>
        <v>2839</v>
      </c>
      <c r="AF309">
        <f t="shared" si="84"/>
        <v>3166</v>
      </c>
      <c r="AG309">
        <f t="shared" si="85"/>
        <v>3494</v>
      </c>
    </row>
    <row r="310" spans="1:33" x14ac:dyDescent="0.25">
      <c r="A310" s="8" t="s">
        <v>525</v>
      </c>
      <c r="B310" s="8" t="s">
        <v>278</v>
      </c>
      <c r="C310" s="8" t="s">
        <v>526</v>
      </c>
      <c r="D310" s="8" t="s">
        <v>1076</v>
      </c>
      <c r="E310" s="8" t="s">
        <v>280</v>
      </c>
      <c r="F310" s="9">
        <v>2000</v>
      </c>
      <c r="G310" s="9">
        <v>2140</v>
      </c>
      <c r="H310" s="9">
        <v>2550</v>
      </c>
      <c r="I310" s="9">
        <v>3080</v>
      </c>
      <c r="J310" s="9">
        <v>3390</v>
      </c>
      <c r="K310" s="7">
        <f t="shared" si="74"/>
        <v>3898</v>
      </c>
      <c r="L310" s="7">
        <f t="shared" si="75"/>
        <v>4407</v>
      </c>
      <c r="M310" s="7">
        <f t="shared" si="76"/>
        <v>4915</v>
      </c>
      <c r="N310" s="7">
        <f t="shared" si="77"/>
        <v>5424</v>
      </c>
      <c r="O310" s="9">
        <v>2400</v>
      </c>
      <c r="P310" s="9">
        <v>2568</v>
      </c>
      <c r="Q310" s="9">
        <v>3060</v>
      </c>
      <c r="R310" s="9">
        <v>3696</v>
      </c>
      <c r="S310" s="9">
        <v>4068</v>
      </c>
      <c r="T310" s="14">
        <f t="shared" si="78"/>
        <v>4677</v>
      </c>
      <c r="U310" s="14">
        <f t="shared" si="79"/>
        <v>5288</v>
      </c>
      <c r="V310" s="14">
        <f t="shared" si="80"/>
        <v>5898</v>
      </c>
      <c r="W310" s="14">
        <f t="shared" si="81"/>
        <v>6508</v>
      </c>
      <c r="X310" s="14"/>
      <c r="Y310" s="9">
        <v>2316</v>
      </c>
      <c r="Z310" s="9">
        <v>2496</v>
      </c>
      <c r="AA310" s="9">
        <v>2964</v>
      </c>
      <c r="AB310" s="9">
        <v>3588</v>
      </c>
      <c r="AC310" s="9">
        <v>3948</v>
      </c>
      <c r="AD310">
        <f t="shared" si="82"/>
        <v>4540</v>
      </c>
      <c r="AE310">
        <f t="shared" si="83"/>
        <v>5132</v>
      </c>
      <c r="AF310">
        <f t="shared" si="84"/>
        <v>5724</v>
      </c>
      <c r="AG310">
        <f t="shared" si="85"/>
        <v>6316</v>
      </c>
    </row>
    <row r="311" spans="1:33" x14ac:dyDescent="0.25">
      <c r="A311" s="8" t="s">
        <v>527</v>
      </c>
      <c r="B311" s="8" t="s">
        <v>103</v>
      </c>
      <c r="C311" s="8" t="s">
        <v>528</v>
      </c>
      <c r="D311" s="8" t="s">
        <v>1075</v>
      </c>
      <c r="E311" s="8" t="s">
        <v>1028</v>
      </c>
      <c r="F311" s="9">
        <v>920</v>
      </c>
      <c r="G311" s="9">
        <v>1060</v>
      </c>
      <c r="H311" s="9">
        <v>1320</v>
      </c>
      <c r="I311" s="9">
        <v>1610</v>
      </c>
      <c r="J311" s="9">
        <v>1800</v>
      </c>
      <c r="K311" s="7">
        <f t="shared" si="74"/>
        <v>2070</v>
      </c>
      <c r="L311" s="7">
        <f t="shared" si="75"/>
        <v>2340</v>
      </c>
      <c r="M311" s="7">
        <f t="shared" si="76"/>
        <v>2610</v>
      </c>
      <c r="N311" s="7">
        <f t="shared" si="77"/>
        <v>2880</v>
      </c>
      <c r="O311" s="9">
        <v>1104</v>
      </c>
      <c r="P311" s="9">
        <v>1272</v>
      </c>
      <c r="Q311" s="9">
        <v>1584</v>
      </c>
      <c r="R311" s="9">
        <v>1932</v>
      </c>
      <c r="S311" s="9">
        <v>2160</v>
      </c>
      <c r="T311" s="14">
        <f t="shared" si="78"/>
        <v>2484</v>
      </c>
      <c r="U311" s="14">
        <f t="shared" si="79"/>
        <v>2808</v>
      </c>
      <c r="V311" s="14">
        <f t="shared" si="80"/>
        <v>3132</v>
      </c>
      <c r="W311" s="14">
        <f t="shared" si="81"/>
        <v>3456</v>
      </c>
      <c r="X311" s="14"/>
      <c r="Y311" s="9">
        <v>984</v>
      </c>
      <c r="Z311" s="9">
        <v>1164</v>
      </c>
      <c r="AA311" s="9">
        <v>1440</v>
      </c>
      <c r="AB311" s="9">
        <v>1752</v>
      </c>
      <c r="AC311" s="9">
        <v>2052</v>
      </c>
      <c r="AD311">
        <f t="shared" si="82"/>
        <v>2359</v>
      </c>
      <c r="AE311">
        <f t="shared" si="83"/>
        <v>2667</v>
      </c>
      <c r="AF311">
        <f t="shared" si="84"/>
        <v>2975</v>
      </c>
      <c r="AG311">
        <f t="shared" si="85"/>
        <v>3283</v>
      </c>
    </row>
    <row r="312" spans="1:33" x14ac:dyDescent="0.25">
      <c r="A312" s="8" t="s">
        <v>529</v>
      </c>
      <c r="B312" s="8" t="s">
        <v>103</v>
      </c>
      <c r="C312" s="8" t="s">
        <v>528</v>
      </c>
      <c r="D312" s="8" t="s">
        <v>1075</v>
      </c>
      <c r="E312" s="8" t="s">
        <v>1028</v>
      </c>
      <c r="F312" s="9">
        <v>1020</v>
      </c>
      <c r="G312" s="9">
        <v>1180</v>
      </c>
      <c r="H312" s="9">
        <v>1460</v>
      </c>
      <c r="I312" s="9">
        <v>1780</v>
      </c>
      <c r="J312" s="9">
        <v>1990</v>
      </c>
      <c r="K312" s="7">
        <f t="shared" si="74"/>
        <v>2288</v>
      </c>
      <c r="L312" s="7">
        <f t="shared" si="75"/>
        <v>2587</v>
      </c>
      <c r="M312" s="7">
        <f t="shared" si="76"/>
        <v>2885</v>
      </c>
      <c r="N312" s="7">
        <f t="shared" si="77"/>
        <v>3184</v>
      </c>
      <c r="O312" s="9">
        <v>1224</v>
      </c>
      <c r="P312" s="9">
        <v>1416</v>
      </c>
      <c r="Q312" s="9">
        <v>1752</v>
      </c>
      <c r="R312" s="9">
        <v>2136</v>
      </c>
      <c r="S312" s="9">
        <v>2388</v>
      </c>
      <c r="T312" s="14">
        <f t="shared" si="78"/>
        <v>2745</v>
      </c>
      <c r="U312" s="14">
        <f t="shared" si="79"/>
        <v>3104</v>
      </c>
      <c r="V312" s="14">
        <f t="shared" si="80"/>
        <v>3462</v>
      </c>
      <c r="W312" s="14">
        <f t="shared" si="81"/>
        <v>3820</v>
      </c>
      <c r="X312" s="14"/>
      <c r="Y312" s="9">
        <v>1092</v>
      </c>
      <c r="Z312" s="9">
        <v>1308</v>
      </c>
      <c r="AA312" s="9">
        <v>1608</v>
      </c>
      <c r="AB312" s="9">
        <v>1956</v>
      </c>
      <c r="AC312" s="9">
        <v>2280</v>
      </c>
      <c r="AD312">
        <f t="shared" si="82"/>
        <v>2622</v>
      </c>
      <c r="AE312">
        <f t="shared" si="83"/>
        <v>2964</v>
      </c>
      <c r="AF312">
        <f t="shared" si="84"/>
        <v>3306</v>
      </c>
      <c r="AG312">
        <f t="shared" si="85"/>
        <v>3648</v>
      </c>
    </row>
    <row r="313" spans="1:33" x14ac:dyDescent="0.25">
      <c r="A313" s="8" t="s">
        <v>530</v>
      </c>
      <c r="B313" s="8" t="s">
        <v>278</v>
      </c>
      <c r="C313" s="8" t="s">
        <v>531</v>
      </c>
      <c r="D313" s="8" t="s">
        <v>1076</v>
      </c>
      <c r="E313" s="8" t="s">
        <v>280</v>
      </c>
      <c r="F313" s="9">
        <v>2000</v>
      </c>
      <c r="G313" s="9">
        <v>2140</v>
      </c>
      <c r="H313" s="9">
        <v>2550</v>
      </c>
      <c r="I313" s="9">
        <v>3080</v>
      </c>
      <c r="J313" s="9">
        <v>3390</v>
      </c>
      <c r="K313" s="7">
        <f t="shared" si="74"/>
        <v>3898</v>
      </c>
      <c r="L313" s="7">
        <f t="shared" si="75"/>
        <v>4407</v>
      </c>
      <c r="M313" s="7">
        <f t="shared" si="76"/>
        <v>4915</v>
      </c>
      <c r="N313" s="7">
        <f t="shared" si="77"/>
        <v>5424</v>
      </c>
      <c r="O313" s="9">
        <v>2400</v>
      </c>
      <c r="P313" s="9">
        <v>2568</v>
      </c>
      <c r="Q313" s="9">
        <v>3060</v>
      </c>
      <c r="R313" s="9">
        <v>3696</v>
      </c>
      <c r="S313" s="9">
        <v>4068</v>
      </c>
      <c r="T313" s="14">
        <f t="shared" si="78"/>
        <v>4677</v>
      </c>
      <c r="U313" s="14">
        <f t="shared" si="79"/>
        <v>5288</v>
      </c>
      <c r="V313" s="14">
        <f t="shared" si="80"/>
        <v>5898</v>
      </c>
      <c r="W313" s="14">
        <f t="shared" si="81"/>
        <v>6508</v>
      </c>
      <c r="X313" s="14"/>
      <c r="Y313" s="9">
        <v>2280</v>
      </c>
      <c r="Z313" s="9">
        <v>2448</v>
      </c>
      <c r="AA313" s="9">
        <v>2916</v>
      </c>
      <c r="AB313" s="9">
        <v>3528</v>
      </c>
      <c r="AC313" s="9">
        <v>3888</v>
      </c>
      <c r="AD313">
        <f t="shared" si="82"/>
        <v>4471</v>
      </c>
      <c r="AE313">
        <f t="shared" si="83"/>
        <v>5054</v>
      </c>
      <c r="AF313">
        <f t="shared" si="84"/>
        <v>5637</v>
      </c>
      <c r="AG313">
        <f t="shared" si="85"/>
        <v>6220</v>
      </c>
    </row>
    <row r="314" spans="1:33" x14ac:dyDescent="0.25">
      <c r="A314" s="8" t="s">
        <v>532</v>
      </c>
      <c r="B314" s="8" t="s">
        <v>103</v>
      </c>
      <c r="C314" s="8" t="s">
        <v>533</v>
      </c>
      <c r="D314" s="8" t="s">
        <v>1075</v>
      </c>
      <c r="E314" s="8" t="s">
        <v>1028</v>
      </c>
      <c r="F314" s="9">
        <v>1000</v>
      </c>
      <c r="G314" s="9">
        <v>1150</v>
      </c>
      <c r="H314" s="9">
        <v>1430</v>
      </c>
      <c r="I314" s="9">
        <v>1740</v>
      </c>
      <c r="J314" s="9">
        <v>1950</v>
      </c>
      <c r="K314" s="7">
        <f t="shared" si="74"/>
        <v>2242</v>
      </c>
      <c r="L314" s="7">
        <f t="shared" si="75"/>
        <v>2535</v>
      </c>
      <c r="M314" s="7">
        <f t="shared" si="76"/>
        <v>2827</v>
      </c>
      <c r="N314" s="7">
        <f t="shared" si="77"/>
        <v>3120</v>
      </c>
      <c r="O314" s="9">
        <v>1200</v>
      </c>
      <c r="P314" s="9">
        <v>1380</v>
      </c>
      <c r="Q314" s="9">
        <v>1716</v>
      </c>
      <c r="R314" s="9">
        <v>2088</v>
      </c>
      <c r="S314" s="9">
        <v>2340</v>
      </c>
      <c r="T314" s="14">
        <f t="shared" si="78"/>
        <v>2690</v>
      </c>
      <c r="U314" s="14">
        <f t="shared" si="79"/>
        <v>3042</v>
      </c>
      <c r="V314" s="14">
        <f t="shared" si="80"/>
        <v>3392</v>
      </c>
      <c r="W314" s="14">
        <f t="shared" si="81"/>
        <v>3744</v>
      </c>
      <c r="X314" s="14"/>
      <c r="Y314" s="9">
        <v>1092</v>
      </c>
      <c r="Z314" s="9">
        <v>1308</v>
      </c>
      <c r="AA314" s="9">
        <v>1608</v>
      </c>
      <c r="AB314" s="9">
        <v>1956</v>
      </c>
      <c r="AC314" s="9">
        <v>2280</v>
      </c>
      <c r="AD314">
        <f t="shared" si="82"/>
        <v>2622</v>
      </c>
      <c r="AE314">
        <f t="shared" si="83"/>
        <v>2964</v>
      </c>
      <c r="AF314">
        <f t="shared" si="84"/>
        <v>3306</v>
      </c>
      <c r="AG314">
        <f t="shared" si="85"/>
        <v>3648</v>
      </c>
    </row>
    <row r="315" spans="1:33" x14ac:dyDescent="0.25">
      <c r="A315" s="8" t="s">
        <v>534</v>
      </c>
      <c r="B315" s="8" t="s">
        <v>103</v>
      </c>
      <c r="C315" s="8" t="s">
        <v>485</v>
      </c>
      <c r="D315" s="8" t="s">
        <v>1075</v>
      </c>
      <c r="E315" s="8" t="s">
        <v>1028</v>
      </c>
      <c r="F315" s="9">
        <v>1230</v>
      </c>
      <c r="G315" s="9">
        <v>1420</v>
      </c>
      <c r="H315" s="9">
        <v>1760</v>
      </c>
      <c r="I315" s="9">
        <v>2150</v>
      </c>
      <c r="J315" s="9">
        <v>2400</v>
      </c>
      <c r="K315" s="7">
        <f t="shared" si="74"/>
        <v>2760</v>
      </c>
      <c r="L315" s="7">
        <f t="shared" si="75"/>
        <v>3120</v>
      </c>
      <c r="M315" s="7">
        <f t="shared" si="76"/>
        <v>3480</v>
      </c>
      <c r="N315" s="7">
        <f t="shared" si="77"/>
        <v>3840</v>
      </c>
      <c r="O315" s="9">
        <v>1476</v>
      </c>
      <c r="P315" s="9">
        <v>1704</v>
      </c>
      <c r="Q315" s="9">
        <v>2112</v>
      </c>
      <c r="R315" s="9">
        <v>2580</v>
      </c>
      <c r="S315" s="9">
        <v>2880</v>
      </c>
      <c r="T315" s="14">
        <f t="shared" si="78"/>
        <v>3312</v>
      </c>
      <c r="U315" s="14">
        <f t="shared" si="79"/>
        <v>3744</v>
      </c>
      <c r="V315" s="14">
        <f t="shared" si="80"/>
        <v>4176</v>
      </c>
      <c r="W315" s="14">
        <f t="shared" si="81"/>
        <v>4608</v>
      </c>
      <c r="X315" s="14"/>
      <c r="Y315" s="9">
        <v>1308</v>
      </c>
      <c r="Z315" s="9">
        <v>1572</v>
      </c>
      <c r="AA315" s="9">
        <v>1932</v>
      </c>
      <c r="AB315" s="9">
        <v>2340</v>
      </c>
      <c r="AC315" s="9">
        <v>2748</v>
      </c>
      <c r="AD315">
        <f t="shared" si="82"/>
        <v>3160</v>
      </c>
      <c r="AE315">
        <f t="shared" si="83"/>
        <v>3572</v>
      </c>
      <c r="AF315">
        <f t="shared" si="84"/>
        <v>3984</v>
      </c>
      <c r="AG315">
        <f t="shared" si="85"/>
        <v>4396</v>
      </c>
    </row>
    <row r="316" spans="1:33" x14ac:dyDescent="0.25">
      <c r="A316" s="8" t="s">
        <v>535</v>
      </c>
      <c r="B316" s="8" t="s">
        <v>278</v>
      </c>
      <c r="C316" s="8" t="s">
        <v>536</v>
      </c>
      <c r="D316" s="8" t="s">
        <v>1076</v>
      </c>
      <c r="E316" s="8" t="s">
        <v>280</v>
      </c>
      <c r="F316" s="9">
        <v>2570</v>
      </c>
      <c r="G316" s="9">
        <v>2720</v>
      </c>
      <c r="H316" s="9">
        <v>3220</v>
      </c>
      <c r="I316" s="9">
        <v>3880</v>
      </c>
      <c r="J316" s="9">
        <v>4270</v>
      </c>
      <c r="K316" s="7">
        <f t="shared" si="74"/>
        <v>4910</v>
      </c>
      <c r="L316" s="7">
        <f t="shared" si="75"/>
        <v>5551</v>
      </c>
      <c r="M316" s="7">
        <f t="shared" si="76"/>
        <v>6191</v>
      </c>
      <c r="N316" s="7">
        <f t="shared" si="77"/>
        <v>6832</v>
      </c>
      <c r="O316" s="9">
        <v>3084</v>
      </c>
      <c r="P316" s="9">
        <v>3264</v>
      </c>
      <c r="Q316" s="9">
        <v>3864</v>
      </c>
      <c r="R316" s="9">
        <v>4656</v>
      </c>
      <c r="S316" s="9">
        <v>5124</v>
      </c>
      <c r="T316" s="14">
        <f t="shared" si="78"/>
        <v>5892</v>
      </c>
      <c r="U316" s="14">
        <f t="shared" si="79"/>
        <v>6661</v>
      </c>
      <c r="V316" s="14">
        <f t="shared" si="80"/>
        <v>7429</v>
      </c>
      <c r="W316" s="14">
        <f t="shared" si="81"/>
        <v>8198</v>
      </c>
      <c r="X316" s="14"/>
      <c r="Y316" s="9">
        <v>3180</v>
      </c>
      <c r="Z316" s="9">
        <v>3420</v>
      </c>
      <c r="AA316" s="9">
        <v>4068</v>
      </c>
      <c r="AB316" s="9">
        <v>4920</v>
      </c>
      <c r="AC316" s="9">
        <v>5412</v>
      </c>
      <c r="AD316">
        <f t="shared" si="82"/>
        <v>6223</v>
      </c>
      <c r="AE316">
        <f t="shared" si="83"/>
        <v>7035</v>
      </c>
      <c r="AF316">
        <f t="shared" si="84"/>
        <v>7847</v>
      </c>
      <c r="AG316">
        <f t="shared" si="85"/>
        <v>8659</v>
      </c>
    </row>
    <row r="317" spans="1:33" x14ac:dyDescent="0.25">
      <c r="A317" s="8" t="s">
        <v>537</v>
      </c>
      <c r="B317" s="8" t="s">
        <v>278</v>
      </c>
      <c r="C317" s="8" t="s">
        <v>475</v>
      </c>
      <c r="D317" s="8" t="s">
        <v>1076</v>
      </c>
      <c r="E317" s="8" t="s">
        <v>280</v>
      </c>
      <c r="F317" s="9">
        <v>2190</v>
      </c>
      <c r="G317" s="9">
        <v>2320</v>
      </c>
      <c r="H317" s="9">
        <v>2750</v>
      </c>
      <c r="I317" s="9">
        <v>3310</v>
      </c>
      <c r="J317" s="9">
        <v>3650</v>
      </c>
      <c r="K317" s="7">
        <f t="shared" si="74"/>
        <v>4197</v>
      </c>
      <c r="L317" s="7">
        <f t="shared" si="75"/>
        <v>4745</v>
      </c>
      <c r="M317" s="7">
        <f t="shared" si="76"/>
        <v>5292</v>
      </c>
      <c r="N317" s="7">
        <f t="shared" si="77"/>
        <v>5840</v>
      </c>
      <c r="O317" s="9">
        <v>2628</v>
      </c>
      <c r="P317" s="9">
        <v>2784</v>
      </c>
      <c r="Q317" s="9">
        <v>3300</v>
      </c>
      <c r="R317" s="9">
        <v>3972</v>
      </c>
      <c r="S317" s="9">
        <v>4380</v>
      </c>
      <c r="T317" s="14">
        <f t="shared" si="78"/>
        <v>5036</v>
      </c>
      <c r="U317" s="14">
        <f t="shared" si="79"/>
        <v>5694</v>
      </c>
      <c r="V317" s="14">
        <f t="shared" si="80"/>
        <v>6350</v>
      </c>
      <c r="W317" s="14">
        <f t="shared" si="81"/>
        <v>7008</v>
      </c>
      <c r="X317" s="14"/>
      <c r="Y317" s="9">
        <v>2700</v>
      </c>
      <c r="Z317" s="9">
        <v>2892</v>
      </c>
      <c r="AA317" s="9">
        <v>3444</v>
      </c>
      <c r="AB317" s="9">
        <v>4164</v>
      </c>
      <c r="AC317" s="9">
        <v>4584</v>
      </c>
      <c r="AD317">
        <f t="shared" si="82"/>
        <v>5271</v>
      </c>
      <c r="AE317">
        <f t="shared" si="83"/>
        <v>5959</v>
      </c>
      <c r="AF317">
        <f t="shared" si="84"/>
        <v>6646</v>
      </c>
      <c r="AG317">
        <f t="shared" si="85"/>
        <v>7334</v>
      </c>
    </row>
    <row r="318" spans="1:33" x14ac:dyDescent="0.25">
      <c r="A318" s="8" t="s">
        <v>538</v>
      </c>
      <c r="B318" s="8" t="s">
        <v>278</v>
      </c>
      <c r="C318" s="8" t="s">
        <v>521</v>
      </c>
      <c r="D318" s="8" t="s">
        <v>1076</v>
      </c>
      <c r="E318" s="8" t="s">
        <v>280</v>
      </c>
      <c r="F318" s="9">
        <v>2190</v>
      </c>
      <c r="G318" s="9">
        <v>2320</v>
      </c>
      <c r="H318" s="9">
        <v>2750</v>
      </c>
      <c r="I318" s="9">
        <v>3310</v>
      </c>
      <c r="J318" s="9">
        <v>3650</v>
      </c>
      <c r="K318" s="7">
        <f t="shared" si="74"/>
        <v>4197</v>
      </c>
      <c r="L318" s="7">
        <f t="shared" si="75"/>
        <v>4745</v>
      </c>
      <c r="M318" s="7">
        <f t="shared" si="76"/>
        <v>5292</v>
      </c>
      <c r="N318" s="7">
        <f t="shared" si="77"/>
        <v>5840</v>
      </c>
      <c r="O318" s="9">
        <v>2628</v>
      </c>
      <c r="P318" s="9">
        <v>2784</v>
      </c>
      <c r="Q318" s="9">
        <v>3300</v>
      </c>
      <c r="R318" s="9">
        <v>3972</v>
      </c>
      <c r="S318" s="9">
        <v>4380</v>
      </c>
      <c r="T318" s="14">
        <f t="shared" si="78"/>
        <v>5036</v>
      </c>
      <c r="U318" s="14">
        <f t="shared" si="79"/>
        <v>5694</v>
      </c>
      <c r="V318" s="14">
        <f t="shared" si="80"/>
        <v>6350</v>
      </c>
      <c r="W318" s="14">
        <f t="shared" si="81"/>
        <v>7008</v>
      </c>
      <c r="X318" s="14"/>
      <c r="Y318" s="9">
        <v>2700</v>
      </c>
      <c r="Z318" s="9">
        <v>2892</v>
      </c>
      <c r="AA318" s="9">
        <v>3444</v>
      </c>
      <c r="AB318" s="9">
        <v>4164</v>
      </c>
      <c r="AC318" s="9">
        <v>4584</v>
      </c>
      <c r="AD318">
        <f t="shared" si="82"/>
        <v>5271</v>
      </c>
      <c r="AE318">
        <f t="shared" si="83"/>
        <v>5959</v>
      </c>
      <c r="AF318">
        <f t="shared" si="84"/>
        <v>6646</v>
      </c>
      <c r="AG318">
        <f t="shared" si="85"/>
        <v>7334</v>
      </c>
    </row>
    <row r="319" spans="1:33" x14ac:dyDescent="0.25">
      <c r="A319" s="8" t="s">
        <v>539</v>
      </c>
      <c r="B319" s="8" t="s">
        <v>278</v>
      </c>
      <c r="C319" s="8" t="s">
        <v>540</v>
      </c>
      <c r="D319" s="8" t="s">
        <v>1076</v>
      </c>
      <c r="E319" s="8" t="s">
        <v>280</v>
      </c>
      <c r="F319" s="9">
        <v>2360</v>
      </c>
      <c r="G319" s="9">
        <v>2500</v>
      </c>
      <c r="H319" s="9">
        <v>2960</v>
      </c>
      <c r="I319" s="9">
        <v>3570</v>
      </c>
      <c r="J319" s="9">
        <v>3920</v>
      </c>
      <c r="K319" s="7">
        <f t="shared" si="74"/>
        <v>4508</v>
      </c>
      <c r="L319" s="7">
        <f t="shared" si="75"/>
        <v>5096</v>
      </c>
      <c r="M319" s="7">
        <f t="shared" si="76"/>
        <v>5684</v>
      </c>
      <c r="N319" s="7">
        <f t="shared" si="77"/>
        <v>6272</v>
      </c>
      <c r="O319" s="9">
        <v>2832</v>
      </c>
      <c r="P319" s="9">
        <v>3000</v>
      </c>
      <c r="Q319" s="9">
        <v>3552</v>
      </c>
      <c r="R319" s="9">
        <v>4284</v>
      </c>
      <c r="S319" s="9">
        <v>4704</v>
      </c>
      <c r="T319" s="14">
        <f t="shared" si="78"/>
        <v>5409</v>
      </c>
      <c r="U319" s="14">
        <f t="shared" si="79"/>
        <v>6115</v>
      </c>
      <c r="V319" s="14">
        <f t="shared" si="80"/>
        <v>6820</v>
      </c>
      <c r="W319" s="14">
        <f t="shared" si="81"/>
        <v>7526</v>
      </c>
      <c r="X319" s="14"/>
      <c r="Y319" s="9">
        <v>2976</v>
      </c>
      <c r="Z319" s="9">
        <v>3204</v>
      </c>
      <c r="AA319" s="9">
        <v>3804</v>
      </c>
      <c r="AB319" s="9">
        <v>4596</v>
      </c>
      <c r="AC319" s="9">
        <v>5064</v>
      </c>
      <c r="AD319">
        <f t="shared" si="82"/>
        <v>5823</v>
      </c>
      <c r="AE319">
        <f t="shared" si="83"/>
        <v>6583</v>
      </c>
      <c r="AF319">
        <f t="shared" si="84"/>
        <v>7342</v>
      </c>
      <c r="AG319">
        <f t="shared" si="85"/>
        <v>8102</v>
      </c>
    </row>
    <row r="320" spans="1:33" x14ac:dyDescent="0.25">
      <c r="A320" s="8" t="s">
        <v>541</v>
      </c>
      <c r="B320" s="10" t="s">
        <v>278</v>
      </c>
      <c r="C320" s="10" t="s">
        <v>542</v>
      </c>
      <c r="D320" s="10" t="s">
        <v>543</v>
      </c>
      <c r="E320" s="8" t="s">
        <v>1029</v>
      </c>
      <c r="F320" s="11">
        <v>2000</v>
      </c>
      <c r="G320" s="11">
        <v>2140</v>
      </c>
      <c r="H320" s="11">
        <v>2550</v>
      </c>
      <c r="I320" s="11">
        <v>3080</v>
      </c>
      <c r="J320" s="11">
        <v>3390</v>
      </c>
      <c r="K320" s="12">
        <f t="shared" si="74"/>
        <v>3898</v>
      </c>
      <c r="L320" s="12">
        <f t="shared" si="75"/>
        <v>4407</v>
      </c>
      <c r="M320" s="12">
        <f t="shared" si="76"/>
        <v>4915</v>
      </c>
      <c r="N320" s="7">
        <f t="shared" si="77"/>
        <v>5424</v>
      </c>
      <c r="O320" s="11">
        <v>2400</v>
      </c>
      <c r="P320" s="11">
        <v>2568</v>
      </c>
      <c r="Q320" s="11">
        <v>3060</v>
      </c>
      <c r="R320" s="11">
        <v>3696</v>
      </c>
      <c r="S320" s="11">
        <v>4068</v>
      </c>
      <c r="T320" s="15">
        <f t="shared" si="78"/>
        <v>4677</v>
      </c>
      <c r="U320" s="15">
        <f t="shared" si="79"/>
        <v>5288</v>
      </c>
      <c r="V320" s="15">
        <f t="shared" si="80"/>
        <v>5898</v>
      </c>
      <c r="W320" s="15">
        <f t="shared" si="81"/>
        <v>6508</v>
      </c>
      <c r="X320" s="15"/>
      <c r="Y320" s="9">
        <v>2212</v>
      </c>
      <c r="Z320" s="9">
        <v>2377</v>
      </c>
      <c r="AA320" s="9">
        <v>2827</v>
      </c>
      <c r="AB320" s="9">
        <v>3418</v>
      </c>
      <c r="AC320" s="9">
        <v>3765</v>
      </c>
      <c r="AD320">
        <f t="shared" si="82"/>
        <v>4329</v>
      </c>
      <c r="AE320">
        <f t="shared" si="83"/>
        <v>4894</v>
      </c>
      <c r="AF320">
        <f t="shared" si="84"/>
        <v>5459</v>
      </c>
      <c r="AG320">
        <f t="shared" si="85"/>
        <v>6024</v>
      </c>
    </row>
    <row r="321" spans="1:33" x14ac:dyDescent="0.25">
      <c r="A321" s="8" t="s">
        <v>545</v>
      </c>
      <c r="B321" s="10" t="s">
        <v>278</v>
      </c>
      <c r="C321" s="10" t="s">
        <v>542</v>
      </c>
      <c r="D321" s="10" t="s">
        <v>543</v>
      </c>
      <c r="E321" s="8" t="s">
        <v>1029</v>
      </c>
      <c r="F321" s="11">
        <v>2000</v>
      </c>
      <c r="G321" s="11">
        <v>2140</v>
      </c>
      <c r="H321" s="11">
        <v>2550</v>
      </c>
      <c r="I321" s="11">
        <v>3080</v>
      </c>
      <c r="J321" s="11">
        <v>3390</v>
      </c>
      <c r="K321" s="12">
        <f t="shared" si="74"/>
        <v>3898</v>
      </c>
      <c r="L321" s="12">
        <f t="shared" si="75"/>
        <v>4407</v>
      </c>
      <c r="M321" s="12">
        <f t="shared" si="76"/>
        <v>4915</v>
      </c>
      <c r="N321" s="7">
        <f t="shared" si="77"/>
        <v>5424</v>
      </c>
      <c r="O321" s="11">
        <v>2400</v>
      </c>
      <c r="P321" s="11">
        <v>2568</v>
      </c>
      <c r="Q321" s="11">
        <v>3060</v>
      </c>
      <c r="R321" s="11">
        <v>3696</v>
      </c>
      <c r="S321" s="11">
        <v>4068</v>
      </c>
      <c r="T321" s="15">
        <f t="shared" si="78"/>
        <v>4677</v>
      </c>
      <c r="U321" s="15">
        <f t="shared" si="79"/>
        <v>5288</v>
      </c>
      <c r="V321" s="15">
        <f t="shared" si="80"/>
        <v>5898</v>
      </c>
      <c r="W321" s="15">
        <f t="shared" si="81"/>
        <v>6508</v>
      </c>
      <c r="X321" s="15"/>
      <c r="Y321" s="9">
        <v>2212</v>
      </c>
      <c r="Z321" s="9">
        <v>2377</v>
      </c>
      <c r="AA321" s="9">
        <v>2827</v>
      </c>
      <c r="AB321" s="9">
        <v>3418</v>
      </c>
      <c r="AC321" s="9">
        <v>3765</v>
      </c>
      <c r="AD321">
        <f t="shared" si="82"/>
        <v>4329</v>
      </c>
      <c r="AE321">
        <f t="shared" si="83"/>
        <v>4894</v>
      </c>
      <c r="AF321">
        <f t="shared" si="84"/>
        <v>5459</v>
      </c>
      <c r="AG321">
        <f t="shared" si="85"/>
        <v>6024</v>
      </c>
    </row>
    <row r="322" spans="1:33" x14ac:dyDescent="0.25">
      <c r="A322" s="8" t="s">
        <v>546</v>
      </c>
      <c r="B322" s="10" t="s">
        <v>278</v>
      </c>
      <c r="C322" s="10" t="s">
        <v>542</v>
      </c>
      <c r="D322" s="10" t="s">
        <v>543</v>
      </c>
      <c r="E322" s="8" t="s">
        <v>1029</v>
      </c>
      <c r="F322" s="11">
        <v>2000</v>
      </c>
      <c r="G322" s="11">
        <v>2140</v>
      </c>
      <c r="H322" s="11">
        <v>2550</v>
      </c>
      <c r="I322" s="11">
        <v>3080</v>
      </c>
      <c r="J322" s="11">
        <v>3390</v>
      </c>
      <c r="K322" s="12">
        <f t="shared" si="74"/>
        <v>3898</v>
      </c>
      <c r="L322" s="12">
        <f t="shared" si="75"/>
        <v>4407</v>
      </c>
      <c r="M322" s="12">
        <f t="shared" si="76"/>
        <v>4915</v>
      </c>
      <c r="N322" s="7">
        <f t="shared" si="77"/>
        <v>5424</v>
      </c>
      <c r="O322" s="11">
        <v>2400</v>
      </c>
      <c r="P322" s="11">
        <v>2568</v>
      </c>
      <c r="Q322" s="11">
        <v>3060</v>
      </c>
      <c r="R322" s="11">
        <v>3696</v>
      </c>
      <c r="S322" s="11">
        <v>4068</v>
      </c>
      <c r="T322" s="15">
        <f t="shared" si="78"/>
        <v>4677</v>
      </c>
      <c r="U322" s="15">
        <f t="shared" si="79"/>
        <v>5288</v>
      </c>
      <c r="V322" s="15">
        <f t="shared" si="80"/>
        <v>5898</v>
      </c>
      <c r="W322" s="15">
        <f t="shared" si="81"/>
        <v>6508</v>
      </c>
      <c r="X322" s="15"/>
      <c r="Y322" s="9">
        <v>2212</v>
      </c>
      <c r="Z322" s="9">
        <v>2377</v>
      </c>
      <c r="AA322" s="9">
        <v>2827</v>
      </c>
      <c r="AB322" s="9">
        <v>3418</v>
      </c>
      <c r="AC322" s="9">
        <v>3765</v>
      </c>
      <c r="AD322">
        <f t="shared" si="82"/>
        <v>4329</v>
      </c>
      <c r="AE322">
        <f t="shared" si="83"/>
        <v>4894</v>
      </c>
      <c r="AF322">
        <f t="shared" si="84"/>
        <v>5459</v>
      </c>
      <c r="AG322">
        <f t="shared" si="85"/>
        <v>6024</v>
      </c>
    </row>
    <row r="323" spans="1:33" x14ac:dyDescent="0.25">
      <c r="A323" s="8" t="s">
        <v>547</v>
      </c>
      <c r="B323" s="10" t="s">
        <v>278</v>
      </c>
      <c r="C323" s="10" t="s">
        <v>542</v>
      </c>
      <c r="D323" s="10" t="s">
        <v>543</v>
      </c>
      <c r="E323" s="8" t="s">
        <v>1029</v>
      </c>
      <c r="F323" s="11">
        <v>2000</v>
      </c>
      <c r="G323" s="11">
        <v>2140</v>
      </c>
      <c r="H323" s="11">
        <v>2550</v>
      </c>
      <c r="I323" s="11">
        <v>3080</v>
      </c>
      <c r="J323" s="11">
        <v>3390</v>
      </c>
      <c r="K323" s="12">
        <f t="shared" si="74"/>
        <v>3898</v>
      </c>
      <c r="L323" s="12">
        <f t="shared" si="75"/>
        <v>4407</v>
      </c>
      <c r="M323" s="12">
        <f t="shared" si="76"/>
        <v>4915</v>
      </c>
      <c r="N323" s="7">
        <f t="shared" si="77"/>
        <v>5424</v>
      </c>
      <c r="O323" s="11">
        <v>2400</v>
      </c>
      <c r="P323" s="11">
        <v>2568</v>
      </c>
      <c r="Q323" s="11">
        <v>3060</v>
      </c>
      <c r="R323" s="11">
        <v>3696</v>
      </c>
      <c r="S323" s="11">
        <v>4068</v>
      </c>
      <c r="T323" s="15">
        <f t="shared" si="78"/>
        <v>4677</v>
      </c>
      <c r="U323" s="15">
        <f t="shared" si="79"/>
        <v>5288</v>
      </c>
      <c r="V323" s="15">
        <f t="shared" si="80"/>
        <v>5898</v>
      </c>
      <c r="W323" s="15">
        <f t="shared" si="81"/>
        <v>6508</v>
      </c>
      <c r="X323" s="15"/>
      <c r="Y323" s="9">
        <v>2212</v>
      </c>
      <c r="Z323" s="9">
        <v>2377</v>
      </c>
      <c r="AA323" s="9">
        <v>2827</v>
      </c>
      <c r="AB323" s="9">
        <v>3418</v>
      </c>
      <c r="AC323" s="9">
        <v>3765</v>
      </c>
      <c r="AD323">
        <f t="shared" si="82"/>
        <v>4329</v>
      </c>
      <c r="AE323">
        <f t="shared" si="83"/>
        <v>4894</v>
      </c>
      <c r="AF323">
        <f t="shared" si="84"/>
        <v>5459</v>
      </c>
      <c r="AG323">
        <f t="shared" si="85"/>
        <v>6024</v>
      </c>
    </row>
    <row r="324" spans="1:33" x14ac:dyDescent="0.25">
      <c r="A324" s="8" t="s">
        <v>548</v>
      </c>
      <c r="B324" s="10" t="s">
        <v>278</v>
      </c>
      <c r="C324" s="10" t="s">
        <v>542</v>
      </c>
      <c r="D324" s="10" t="s">
        <v>543</v>
      </c>
      <c r="E324" s="8" t="s">
        <v>1029</v>
      </c>
      <c r="F324" s="11">
        <v>2000</v>
      </c>
      <c r="G324" s="11">
        <v>2140</v>
      </c>
      <c r="H324" s="11">
        <v>2550</v>
      </c>
      <c r="I324" s="11">
        <v>3080</v>
      </c>
      <c r="J324" s="11">
        <v>3390</v>
      </c>
      <c r="K324" s="12">
        <f t="shared" si="74"/>
        <v>3898</v>
      </c>
      <c r="L324" s="12">
        <f t="shared" si="75"/>
        <v>4407</v>
      </c>
      <c r="M324" s="12">
        <f t="shared" si="76"/>
        <v>4915</v>
      </c>
      <c r="N324" s="7">
        <f t="shared" si="77"/>
        <v>5424</v>
      </c>
      <c r="O324" s="11">
        <v>2400</v>
      </c>
      <c r="P324" s="11">
        <v>2568</v>
      </c>
      <c r="Q324" s="11">
        <v>3060</v>
      </c>
      <c r="R324" s="11">
        <v>3696</v>
      </c>
      <c r="S324" s="11">
        <v>4068</v>
      </c>
      <c r="T324" s="15">
        <f t="shared" si="78"/>
        <v>4677</v>
      </c>
      <c r="U324" s="15">
        <f t="shared" si="79"/>
        <v>5288</v>
      </c>
      <c r="V324" s="15">
        <f t="shared" si="80"/>
        <v>5898</v>
      </c>
      <c r="W324" s="15">
        <f t="shared" si="81"/>
        <v>6508</v>
      </c>
      <c r="X324" s="15"/>
      <c r="Y324" s="9">
        <v>2212</v>
      </c>
      <c r="Z324" s="9">
        <v>2377</v>
      </c>
      <c r="AA324" s="9">
        <v>2827</v>
      </c>
      <c r="AB324" s="9">
        <v>3418</v>
      </c>
      <c r="AC324" s="9">
        <v>3765</v>
      </c>
      <c r="AD324">
        <f t="shared" si="82"/>
        <v>4329</v>
      </c>
      <c r="AE324">
        <f t="shared" si="83"/>
        <v>4894</v>
      </c>
      <c r="AF324">
        <f t="shared" si="84"/>
        <v>5459</v>
      </c>
      <c r="AG324">
        <f t="shared" si="85"/>
        <v>6024</v>
      </c>
    </row>
    <row r="325" spans="1:33" x14ac:dyDescent="0.25">
      <c r="A325" s="8" t="s">
        <v>549</v>
      </c>
      <c r="B325" s="8" t="s">
        <v>278</v>
      </c>
      <c r="C325" s="8" t="s">
        <v>550</v>
      </c>
      <c r="D325" s="8" t="s">
        <v>256</v>
      </c>
      <c r="E325" s="8" t="s">
        <v>280</v>
      </c>
      <c r="F325" s="9">
        <v>2000</v>
      </c>
      <c r="G325" s="9">
        <v>2140</v>
      </c>
      <c r="H325" s="9">
        <v>2550</v>
      </c>
      <c r="I325" s="9">
        <v>3080</v>
      </c>
      <c r="J325" s="9">
        <v>3390</v>
      </c>
      <c r="K325" s="7">
        <f t="shared" si="74"/>
        <v>3898</v>
      </c>
      <c r="L325" s="7">
        <f t="shared" si="75"/>
        <v>4407</v>
      </c>
      <c r="M325" s="7">
        <f t="shared" si="76"/>
        <v>4915</v>
      </c>
      <c r="N325" s="7">
        <f t="shared" si="77"/>
        <v>5424</v>
      </c>
      <c r="O325" s="9">
        <v>2400</v>
      </c>
      <c r="P325" s="9">
        <v>2568</v>
      </c>
      <c r="Q325" s="9">
        <v>3060</v>
      </c>
      <c r="R325" s="9">
        <v>3696</v>
      </c>
      <c r="S325" s="9">
        <v>4068</v>
      </c>
      <c r="T325" s="14">
        <f t="shared" si="78"/>
        <v>4677</v>
      </c>
      <c r="U325" s="14">
        <f t="shared" si="79"/>
        <v>5288</v>
      </c>
      <c r="V325" s="14">
        <f t="shared" si="80"/>
        <v>5898</v>
      </c>
      <c r="W325" s="14">
        <f t="shared" si="81"/>
        <v>6508</v>
      </c>
      <c r="X325" s="14"/>
      <c r="Y325" s="9">
        <v>2196</v>
      </c>
      <c r="Z325" s="9">
        <v>2376</v>
      </c>
      <c r="AA325" s="9">
        <v>2856</v>
      </c>
      <c r="AB325" s="9">
        <v>3468</v>
      </c>
      <c r="AC325" s="9">
        <v>3828</v>
      </c>
      <c r="AD325">
        <f t="shared" si="82"/>
        <v>4402</v>
      </c>
      <c r="AE325">
        <f t="shared" si="83"/>
        <v>4976</v>
      </c>
      <c r="AF325">
        <f t="shared" si="84"/>
        <v>5550</v>
      </c>
      <c r="AG325">
        <f t="shared" si="85"/>
        <v>6124</v>
      </c>
    </row>
    <row r="326" spans="1:33" x14ac:dyDescent="0.25">
      <c r="A326" s="8" t="s">
        <v>551</v>
      </c>
      <c r="B326" s="8" t="s">
        <v>278</v>
      </c>
      <c r="C326" s="8" t="s">
        <v>552</v>
      </c>
      <c r="D326" s="8" t="s">
        <v>256</v>
      </c>
      <c r="E326" s="8" t="s">
        <v>280</v>
      </c>
      <c r="F326" s="9">
        <v>2360</v>
      </c>
      <c r="G326" s="9">
        <v>2500</v>
      </c>
      <c r="H326" s="9">
        <v>2960</v>
      </c>
      <c r="I326" s="9">
        <v>3570</v>
      </c>
      <c r="J326" s="9">
        <v>3920</v>
      </c>
      <c r="K326" s="7">
        <f t="shared" si="74"/>
        <v>4508</v>
      </c>
      <c r="L326" s="7">
        <f t="shared" si="75"/>
        <v>5096</v>
      </c>
      <c r="M326" s="7">
        <f t="shared" si="76"/>
        <v>5684</v>
      </c>
      <c r="N326" s="7">
        <f t="shared" si="77"/>
        <v>6272</v>
      </c>
      <c r="O326" s="9">
        <v>2832</v>
      </c>
      <c r="P326" s="9">
        <v>3000</v>
      </c>
      <c r="Q326" s="9">
        <v>3552</v>
      </c>
      <c r="R326" s="9">
        <v>4284</v>
      </c>
      <c r="S326" s="9">
        <v>4704</v>
      </c>
      <c r="T326" s="14">
        <f t="shared" si="78"/>
        <v>5409</v>
      </c>
      <c r="U326" s="14">
        <f t="shared" si="79"/>
        <v>6115</v>
      </c>
      <c r="V326" s="14">
        <f t="shared" si="80"/>
        <v>6820</v>
      </c>
      <c r="W326" s="14">
        <f t="shared" si="81"/>
        <v>7526</v>
      </c>
      <c r="X326" s="14"/>
      <c r="Y326" s="9">
        <v>2988</v>
      </c>
      <c r="Z326" s="9">
        <v>3204</v>
      </c>
      <c r="AA326" s="9">
        <v>3816</v>
      </c>
      <c r="AB326" s="9">
        <v>4608</v>
      </c>
      <c r="AC326" s="9">
        <v>5088</v>
      </c>
      <c r="AD326">
        <f t="shared" si="82"/>
        <v>5851</v>
      </c>
      <c r="AE326">
        <f t="shared" si="83"/>
        <v>6614</v>
      </c>
      <c r="AF326">
        <f t="shared" si="84"/>
        <v>7377</v>
      </c>
      <c r="AG326">
        <f t="shared" si="85"/>
        <v>8140</v>
      </c>
    </row>
    <row r="327" spans="1:33" x14ac:dyDescent="0.25">
      <c r="A327" s="8" t="s">
        <v>553</v>
      </c>
      <c r="B327" s="8" t="s">
        <v>278</v>
      </c>
      <c r="C327" s="8" t="s">
        <v>554</v>
      </c>
      <c r="D327" s="8" t="s">
        <v>256</v>
      </c>
      <c r="E327" s="8" t="s">
        <v>280</v>
      </c>
      <c r="F327" s="9">
        <v>2000</v>
      </c>
      <c r="G327" s="9">
        <v>2140</v>
      </c>
      <c r="H327" s="9">
        <v>2550</v>
      </c>
      <c r="I327" s="9">
        <v>3080</v>
      </c>
      <c r="J327" s="9">
        <v>3390</v>
      </c>
      <c r="K327" s="7">
        <f t="shared" si="74"/>
        <v>3898</v>
      </c>
      <c r="L327" s="7">
        <f t="shared" si="75"/>
        <v>4407</v>
      </c>
      <c r="M327" s="7">
        <f t="shared" si="76"/>
        <v>4915</v>
      </c>
      <c r="N327" s="7">
        <f t="shared" si="77"/>
        <v>5424</v>
      </c>
      <c r="O327" s="9">
        <v>2400</v>
      </c>
      <c r="P327" s="9">
        <v>2568</v>
      </c>
      <c r="Q327" s="9">
        <v>3060</v>
      </c>
      <c r="R327" s="9">
        <v>3696</v>
      </c>
      <c r="S327" s="9">
        <v>4068</v>
      </c>
      <c r="T327" s="14">
        <f t="shared" si="78"/>
        <v>4677</v>
      </c>
      <c r="U327" s="14">
        <f t="shared" si="79"/>
        <v>5288</v>
      </c>
      <c r="V327" s="14">
        <f t="shared" si="80"/>
        <v>5898</v>
      </c>
      <c r="W327" s="14">
        <f t="shared" si="81"/>
        <v>6508</v>
      </c>
      <c r="X327" s="14"/>
      <c r="Y327" s="9">
        <v>2436</v>
      </c>
      <c r="Z327" s="9">
        <v>2616</v>
      </c>
      <c r="AA327" s="9">
        <v>3108</v>
      </c>
      <c r="AB327" s="9">
        <v>3756</v>
      </c>
      <c r="AC327" s="9">
        <v>4140</v>
      </c>
      <c r="AD327">
        <f t="shared" si="82"/>
        <v>4761</v>
      </c>
      <c r="AE327">
        <f t="shared" si="83"/>
        <v>5382</v>
      </c>
      <c r="AF327">
        <f t="shared" si="84"/>
        <v>6003</v>
      </c>
      <c r="AG327">
        <f t="shared" si="85"/>
        <v>6624</v>
      </c>
    </row>
    <row r="328" spans="1:33" x14ac:dyDescent="0.25">
      <c r="A328" s="8" t="s">
        <v>555</v>
      </c>
      <c r="B328" s="8" t="s">
        <v>278</v>
      </c>
      <c r="C328" s="8" t="s">
        <v>556</v>
      </c>
      <c r="D328" s="8" t="s">
        <v>256</v>
      </c>
      <c r="E328" s="8" t="s">
        <v>280</v>
      </c>
      <c r="F328" s="9">
        <v>2000</v>
      </c>
      <c r="G328" s="9">
        <v>2140</v>
      </c>
      <c r="H328" s="9">
        <v>2550</v>
      </c>
      <c r="I328" s="9">
        <v>3080</v>
      </c>
      <c r="J328" s="9">
        <v>3390</v>
      </c>
      <c r="K328" s="7">
        <f t="shared" si="74"/>
        <v>3898</v>
      </c>
      <c r="L328" s="7">
        <f t="shared" si="75"/>
        <v>4407</v>
      </c>
      <c r="M328" s="7">
        <f t="shared" si="76"/>
        <v>4915</v>
      </c>
      <c r="N328" s="7">
        <f t="shared" si="77"/>
        <v>5424</v>
      </c>
      <c r="O328" s="9">
        <v>2400</v>
      </c>
      <c r="P328" s="9">
        <v>2568</v>
      </c>
      <c r="Q328" s="9">
        <v>3060</v>
      </c>
      <c r="R328" s="9">
        <v>3696</v>
      </c>
      <c r="S328" s="9">
        <v>4068</v>
      </c>
      <c r="T328" s="14">
        <f t="shared" si="78"/>
        <v>4677</v>
      </c>
      <c r="U328" s="14">
        <f t="shared" si="79"/>
        <v>5288</v>
      </c>
      <c r="V328" s="14">
        <f t="shared" si="80"/>
        <v>5898</v>
      </c>
      <c r="W328" s="14">
        <f t="shared" si="81"/>
        <v>6508</v>
      </c>
      <c r="X328" s="14"/>
      <c r="Y328" s="9">
        <v>2196</v>
      </c>
      <c r="Z328" s="9">
        <v>2376</v>
      </c>
      <c r="AA328" s="9">
        <v>2856</v>
      </c>
      <c r="AB328" s="9">
        <v>3468</v>
      </c>
      <c r="AC328" s="9">
        <v>3828</v>
      </c>
      <c r="AD328">
        <f t="shared" si="82"/>
        <v>4402</v>
      </c>
      <c r="AE328">
        <f t="shared" si="83"/>
        <v>4976</v>
      </c>
      <c r="AF328">
        <f t="shared" si="84"/>
        <v>5550</v>
      </c>
      <c r="AG328">
        <f t="shared" si="85"/>
        <v>6124</v>
      </c>
    </row>
    <row r="329" spans="1:33" x14ac:dyDescent="0.25">
      <c r="A329" s="8" t="s">
        <v>557</v>
      </c>
      <c r="B329" s="8" t="s">
        <v>278</v>
      </c>
      <c r="C329" s="8" t="s">
        <v>558</v>
      </c>
      <c r="D329" s="8" t="s">
        <v>256</v>
      </c>
      <c r="E329" s="8" t="s">
        <v>280</v>
      </c>
      <c r="F329" s="9">
        <v>2000</v>
      </c>
      <c r="G329" s="9">
        <v>2140</v>
      </c>
      <c r="H329" s="9">
        <v>2550</v>
      </c>
      <c r="I329" s="9">
        <v>3080</v>
      </c>
      <c r="J329" s="9">
        <v>3390</v>
      </c>
      <c r="K329" s="7">
        <f t="shared" si="74"/>
        <v>3898</v>
      </c>
      <c r="L329" s="7">
        <f t="shared" si="75"/>
        <v>4407</v>
      </c>
      <c r="M329" s="7">
        <f t="shared" si="76"/>
        <v>4915</v>
      </c>
      <c r="N329" s="7">
        <f t="shared" si="77"/>
        <v>5424</v>
      </c>
      <c r="O329" s="9">
        <v>2400</v>
      </c>
      <c r="P329" s="9">
        <v>2568</v>
      </c>
      <c r="Q329" s="9">
        <v>3060</v>
      </c>
      <c r="R329" s="9">
        <v>3696</v>
      </c>
      <c r="S329" s="9">
        <v>4068</v>
      </c>
      <c r="T329" s="14">
        <f t="shared" si="78"/>
        <v>4677</v>
      </c>
      <c r="U329" s="14">
        <f t="shared" si="79"/>
        <v>5288</v>
      </c>
      <c r="V329" s="14">
        <f t="shared" si="80"/>
        <v>5898</v>
      </c>
      <c r="W329" s="14">
        <f t="shared" si="81"/>
        <v>6508</v>
      </c>
      <c r="X329" s="14"/>
      <c r="Y329" s="9">
        <v>2400</v>
      </c>
      <c r="Z329" s="9">
        <v>2580</v>
      </c>
      <c r="AA329" s="9">
        <v>3072</v>
      </c>
      <c r="AB329" s="9">
        <v>3720</v>
      </c>
      <c r="AC329" s="9">
        <v>4092</v>
      </c>
      <c r="AD329">
        <f t="shared" si="82"/>
        <v>4705</v>
      </c>
      <c r="AE329">
        <f t="shared" si="83"/>
        <v>5319</v>
      </c>
      <c r="AF329">
        <f t="shared" si="84"/>
        <v>5933</v>
      </c>
      <c r="AG329">
        <f t="shared" si="85"/>
        <v>6547</v>
      </c>
    </row>
    <row r="330" spans="1:33" x14ac:dyDescent="0.25">
      <c r="A330" s="8" t="s">
        <v>559</v>
      </c>
      <c r="B330" s="8" t="s">
        <v>103</v>
      </c>
      <c r="C330" s="8" t="s">
        <v>506</v>
      </c>
      <c r="D330" s="8" t="s">
        <v>1075</v>
      </c>
      <c r="E330" s="8" t="s">
        <v>1028</v>
      </c>
      <c r="F330" s="9">
        <v>910</v>
      </c>
      <c r="G330" s="9">
        <v>1050</v>
      </c>
      <c r="H330" s="9">
        <v>1310</v>
      </c>
      <c r="I330" s="9">
        <v>1590</v>
      </c>
      <c r="J330" s="9">
        <v>1780</v>
      </c>
      <c r="K330" s="7">
        <f t="shared" si="74"/>
        <v>2047</v>
      </c>
      <c r="L330" s="7">
        <f t="shared" si="75"/>
        <v>2314</v>
      </c>
      <c r="M330" s="7">
        <f t="shared" si="76"/>
        <v>2581</v>
      </c>
      <c r="N330" s="7">
        <f t="shared" si="77"/>
        <v>2848</v>
      </c>
      <c r="O330" s="9">
        <v>1092</v>
      </c>
      <c r="P330" s="9">
        <v>1260</v>
      </c>
      <c r="Q330" s="9">
        <v>1572</v>
      </c>
      <c r="R330" s="9">
        <v>1908</v>
      </c>
      <c r="S330" s="9">
        <v>2136</v>
      </c>
      <c r="T330" s="14">
        <f t="shared" si="78"/>
        <v>2456</v>
      </c>
      <c r="U330" s="14">
        <f t="shared" si="79"/>
        <v>2776</v>
      </c>
      <c r="V330" s="14">
        <f t="shared" si="80"/>
        <v>3097</v>
      </c>
      <c r="W330" s="14">
        <f t="shared" si="81"/>
        <v>3417</v>
      </c>
      <c r="X330" s="14"/>
      <c r="Y330" s="9">
        <v>996</v>
      </c>
      <c r="Z330" s="9">
        <v>1188</v>
      </c>
      <c r="AA330" s="9">
        <v>1464</v>
      </c>
      <c r="AB330" s="9">
        <v>1788</v>
      </c>
      <c r="AC330" s="9">
        <v>2088</v>
      </c>
      <c r="AD330">
        <f t="shared" si="82"/>
        <v>2401</v>
      </c>
      <c r="AE330">
        <f t="shared" si="83"/>
        <v>2714</v>
      </c>
      <c r="AF330">
        <f t="shared" si="84"/>
        <v>3027</v>
      </c>
      <c r="AG330">
        <f t="shared" si="85"/>
        <v>3340</v>
      </c>
    </row>
    <row r="331" spans="1:33" x14ac:dyDescent="0.25">
      <c r="A331" s="8" t="s">
        <v>560</v>
      </c>
      <c r="B331" s="8" t="s">
        <v>278</v>
      </c>
      <c r="C331" s="8" t="s">
        <v>561</v>
      </c>
      <c r="D331" s="8" t="s">
        <v>256</v>
      </c>
      <c r="E331" s="8" t="s">
        <v>280</v>
      </c>
      <c r="F331" s="9">
        <v>2000</v>
      </c>
      <c r="G331" s="9">
        <v>2140</v>
      </c>
      <c r="H331" s="9">
        <v>2550</v>
      </c>
      <c r="I331" s="9">
        <v>3080</v>
      </c>
      <c r="J331" s="9">
        <v>3390</v>
      </c>
      <c r="K331" s="7">
        <f t="shared" si="74"/>
        <v>3898</v>
      </c>
      <c r="L331" s="7">
        <f t="shared" si="75"/>
        <v>4407</v>
      </c>
      <c r="M331" s="7">
        <f t="shared" si="76"/>
        <v>4915</v>
      </c>
      <c r="N331" s="7">
        <f t="shared" si="77"/>
        <v>5424</v>
      </c>
      <c r="O331" s="9">
        <v>2400</v>
      </c>
      <c r="P331" s="9">
        <v>2568</v>
      </c>
      <c r="Q331" s="9">
        <v>3060</v>
      </c>
      <c r="R331" s="9">
        <v>3696</v>
      </c>
      <c r="S331" s="9">
        <v>4068</v>
      </c>
      <c r="T331" s="14">
        <f t="shared" si="78"/>
        <v>4677</v>
      </c>
      <c r="U331" s="14">
        <f t="shared" si="79"/>
        <v>5288</v>
      </c>
      <c r="V331" s="14">
        <f t="shared" si="80"/>
        <v>5898</v>
      </c>
      <c r="W331" s="14">
        <f t="shared" si="81"/>
        <v>6508</v>
      </c>
      <c r="X331" s="14"/>
      <c r="Y331" s="9">
        <v>2196</v>
      </c>
      <c r="Z331" s="9">
        <v>2376</v>
      </c>
      <c r="AA331" s="9">
        <v>2856</v>
      </c>
      <c r="AB331" s="9">
        <v>3468</v>
      </c>
      <c r="AC331" s="9">
        <v>3828</v>
      </c>
      <c r="AD331">
        <f t="shared" si="82"/>
        <v>4402</v>
      </c>
      <c r="AE331">
        <f t="shared" si="83"/>
        <v>4976</v>
      </c>
      <c r="AF331">
        <f t="shared" si="84"/>
        <v>5550</v>
      </c>
      <c r="AG331">
        <f t="shared" si="85"/>
        <v>6124</v>
      </c>
    </row>
    <row r="332" spans="1:33" x14ac:dyDescent="0.25">
      <c r="A332" s="8" t="s">
        <v>562</v>
      </c>
      <c r="B332" s="8" t="s">
        <v>278</v>
      </c>
      <c r="C332" s="8" t="s">
        <v>563</v>
      </c>
      <c r="D332" s="8" t="s">
        <v>256</v>
      </c>
      <c r="E332" s="8" t="s">
        <v>280</v>
      </c>
      <c r="F332" s="9">
        <v>2000</v>
      </c>
      <c r="G332" s="9">
        <v>2140</v>
      </c>
      <c r="H332" s="9">
        <v>2550</v>
      </c>
      <c r="I332" s="9">
        <v>3080</v>
      </c>
      <c r="J332" s="9">
        <v>3390</v>
      </c>
      <c r="K332" s="7">
        <f t="shared" si="74"/>
        <v>3898</v>
      </c>
      <c r="L332" s="7">
        <f t="shared" si="75"/>
        <v>4407</v>
      </c>
      <c r="M332" s="7">
        <f t="shared" si="76"/>
        <v>4915</v>
      </c>
      <c r="N332" s="7">
        <f t="shared" si="77"/>
        <v>5424</v>
      </c>
      <c r="O332" s="9">
        <v>2400</v>
      </c>
      <c r="P332" s="9">
        <v>2568</v>
      </c>
      <c r="Q332" s="9">
        <v>3060</v>
      </c>
      <c r="R332" s="9">
        <v>3696</v>
      </c>
      <c r="S332" s="9">
        <v>4068</v>
      </c>
      <c r="T332" s="14">
        <f t="shared" si="78"/>
        <v>4677</v>
      </c>
      <c r="U332" s="14">
        <f t="shared" si="79"/>
        <v>5288</v>
      </c>
      <c r="V332" s="14">
        <f t="shared" si="80"/>
        <v>5898</v>
      </c>
      <c r="W332" s="14">
        <f t="shared" si="81"/>
        <v>6508</v>
      </c>
      <c r="X332" s="14"/>
      <c r="Y332" s="9">
        <v>2424</v>
      </c>
      <c r="Z332" s="9">
        <v>2604</v>
      </c>
      <c r="AA332" s="9">
        <v>3096</v>
      </c>
      <c r="AB332" s="9">
        <v>3744</v>
      </c>
      <c r="AC332" s="9">
        <v>4128</v>
      </c>
      <c r="AD332">
        <f t="shared" si="82"/>
        <v>4747</v>
      </c>
      <c r="AE332">
        <f t="shared" si="83"/>
        <v>5366</v>
      </c>
      <c r="AF332">
        <f t="shared" si="84"/>
        <v>5985</v>
      </c>
      <c r="AG332">
        <f t="shared" si="85"/>
        <v>6604</v>
      </c>
    </row>
    <row r="333" spans="1:33" x14ac:dyDescent="0.25">
      <c r="A333" s="8" t="s">
        <v>564</v>
      </c>
      <c r="B333" s="8" t="s">
        <v>278</v>
      </c>
      <c r="C333" s="8" t="s">
        <v>565</v>
      </c>
      <c r="D333" s="8" t="s">
        <v>256</v>
      </c>
      <c r="E333" s="8" t="s">
        <v>280</v>
      </c>
      <c r="F333" s="9">
        <v>2000</v>
      </c>
      <c r="G333" s="9">
        <v>2140</v>
      </c>
      <c r="H333" s="9">
        <v>2550</v>
      </c>
      <c r="I333" s="9">
        <v>3080</v>
      </c>
      <c r="J333" s="9">
        <v>3390</v>
      </c>
      <c r="K333" s="7">
        <f t="shared" si="74"/>
        <v>3898</v>
      </c>
      <c r="L333" s="7">
        <f t="shared" si="75"/>
        <v>4407</v>
      </c>
      <c r="M333" s="7">
        <f t="shared" si="76"/>
        <v>4915</v>
      </c>
      <c r="N333" s="7">
        <f t="shared" si="77"/>
        <v>5424</v>
      </c>
      <c r="O333" s="9">
        <v>2400</v>
      </c>
      <c r="P333" s="9">
        <v>2568</v>
      </c>
      <c r="Q333" s="9">
        <v>3060</v>
      </c>
      <c r="R333" s="9">
        <v>3696</v>
      </c>
      <c r="S333" s="9">
        <v>4068</v>
      </c>
      <c r="T333" s="14">
        <f t="shared" si="78"/>
        <v>4677</v>
      </c>
      <c r="U333" s="14">
        <f t="shared" si="79"/>
        <v>5288</v>
      </c>
      <c r="V333" s="14">
        <f t="shared" si="80"/>
        <v>5898</v>
      </c>
      <c r="W333" s="14">
        <f t="shared" si="81"/>
        <v>6508</v>
      </c>
      <c r="X333" s="14"/>
      <c r="Y333" s="9">
        <v>2196</v>
      </c>
      <c r="Z333" s="9">
        <v>2376</v>
      </c>
      <c r="AA333" s="9">
        <v>2856</v>
      </c>
      <c r="AB333" s="9">
        <v>3468</v>
      </c>
      <c r="AC333" s="9">
        <v>3828</v>
      </c>
      <c r="AD333">
        <f t="shared" si="82"/>
        <v>4402</v>
      </c>
      <c r="AE333">
        <f t="shared" si="83"/>
        <v>4976</v>
      </c>
      <c r="AF333">
        <f t="shared" si="84"/>
        <v>5550</v>
      </c>
      <c r="AG333">
        <f t="shared" si="85"/>
        <v>6124</v>
      </c>
    </row>
    <row r="334" spans="1:33" x14ac:dyDescent="0.25">
      <c r="A334" s="8" t="s">
        <v>566</v>
      </c>
      <c r="B334" s="8" t="s">
        <v>278</v>
      </c>
      <c r="C334" s="8" t="s">
        <v>567</v>
      </c>
      <c r="D334" s="8" t="s">
        <v>256</v>
      </c>
      <c r="E334" s="8" t="s">
        <v>280</v>
      </c>
      <c r="F334" s="9">
        <v>2000</v>
      </c>
      <c r="G334" s="9">
        <v>2140</v>
      </c>
      <c r="H334" s="9">
        <v>2550</v>
      </c>
      <c r="I334" s="9">
        <v>3080</v>
      </c>
      <c r="J334" s="9">
        <v>3390</v>
      </c>
      <c r="K334" s="7">
        <f t="shared" si="74"/>
        <v>3898</v>
      </c>
      <c r="L334" s="7">
        <f t="shared" si="75"/>
        <v>4407</v>
      </c>
      <c r="M334" s="7">
        <f t="shared" si="76"/>
        <v>4915</v>
      </c>
      <c r="N334" s="7">
        <f t="shared" si="77"/>
        <v>5424</v>
      </c>
      <c r="O334" s="9">
        <v>2400</v>
      </c>
      <c r="P334" s="9">
        <v>2568</v>
      </c>
      <c r="Q334" s="9">
        <v>3060</v>
      </c>
      <c r="R334" s="9">
        <v>3696</v>
      </c>
      <c r="S334" s="9">
        <v>4068</v>
      </c>
      <c r="T334" s="14">
        <f t="shared" si="78"/>
        <v>4677</v>
      </c>
      <c r="U334" s="14">
        <f t="shared" si="79"/>
        <v>5288</v>
      </c>
      <c r="V334" s="14">
        <f t="shared" si="80"/>
        <v>5898</v>
      </c>
      <c r="W334" s="14">
        <f t="shared" si="81"/>
        <v>6508</v>
      </c>
      <c r="X334" s="14"/>
      <c r="Y334" s="9">
        <v>2196</v>
      </c>
      <c r="Z334" s="9">
        <v>2376</v>
      </c>
      <c r="AA334" s="9">
        <v>2856</v>
      </c>
      <c r="AB334" s="9">
        <v>3468</v>
      </c>
      <c r="AC334" s="9">
        <v>3828</v>
      </c>
      <c r="AD334">
        <f t="shared" si="82"/>
        <v>4402</v>
      </c>
      <c r="AE334">
        <f t="shared" si="83"/>
        <v>4976</v>
      </c>
      <c r="AF334">
        <f t="shared" si="84"/>
        <v>5550</v>
      </c>
      <c r="AG334">
        <f t="shared" si="85"/>
        <v>6124</v>
      </c>
    </row>
    <row r="335" spans="1:33" x14ac:dyDescent="0.25">
      <c r="A335" s="8" t="s">
        <v>568</v>
      </c>
      <c r="B335" s="8" t="s">
        <v>278</v>
      </c>
      <c r="C335" s="8" t="s">
        <v>567</v>
      </c>
      <c r="D335" s="8" t="s">
        <v>256</v>
      </c>
      <c r="E335" s="8" t="s">
        <v>280</v>
      </c>
      <c r="F335" s="9">
        <v>2000</v>
      </c>
      <c r="G335" s="9">
        <v>2140</v>
      </c>
      <c r="H335" s="9">
        <v>2550</v>
      </c>
      <c r="I335" s="9">
        <v>3080</v>
      </c>
      <c r="J335" s="9">
        <v>3390</v>
      </c>
      <c r="K335" s="7">
        <f t="shared" si="74"/>
        <v>3898</v>
      </c>
      <c r="L335" s="7">
        <f t="shared" si="75"/>
        <v>4407</v>
      </c>
      <c r="M335" s="7">
        <f t="shared" si="76"/>
        <v>4915</v>
      </c>
      <c r="N335" s="7">
        <f t="shared" si="77"/>
        <v>5424</v>
      </c>
      <c r="O335" s="9">
        <v>2400</v>
      </c>
      <c r="P335" s="9">
        <v>2568</v>
      </c>
      <c r="Q335" s="9">
        <v>3060</v>
      </c>
      <c r="R335" s="9">
        <v>3696</v>
      </c>
      <c r="S335" s="9">
        <v>4068</v>
      </c>
      <c r="T335" s="14">
        <f t="shared" si="78"/>
        <v>4677</v>
      </c>
      <c r="U335" s="14">
        <f t="shared" si="79"/>
        <v>5288</v>
      </c>
      <c r="V335" s="14">
        <f t="shared" si="80"/>
        <v>5898</v>
      </c>
      <c r="W335" s="14">
        <f t="shared" si="81"/>
        <v>6508</v>
      </c>
      <c r="X335" s="14"/>
      <c r="Y335" s="9">
        <v>2196</v>
      </c>
      <c r="Z335" s="9">
        <v>2376</v>
      </c>
      <c r="AA335" s="9">
        <v>2856</v>
      </c>
      <c r="AB335" s="9">
        <v>3468</v>
      </c>
      <c r="AC335" s="9">
        <v>3828</v>
      </c>
      <c r="AD335">
        <f t="shared" si="82"/>
        <v>4402</v>
      </c>
      <c r="AE335">
        <f t="shared" si="83"/>
        <v>4976</v>
      </c>
      <c r="AF335">
        <f t="shared" si="84"/>
        <v>5550</v>
      </c>
      <c r="AG335">
        <f t="shared" si="85"/>
        <v>6124</v>
      </c>
    </row>
    <row r="336" spans="1:33" x14ac:dyDescent="0.25">
      <c r="A336" s="8" t="s">
        <v>569</v>
      </c>
      <c r="B336" s="8" t="s">
        <v>278</v>
      </c>
      <c r="C336" s="8" t="s">
        <v>570</v>
      </c>
      <c r="D336" s="8" t="s">
        <v>256</v>
      </c>
      <c r="E336" s="8" t="s">
        <v>280</v>
      </c>
      <c r="F336" s="9">
        <v>2000</v>
      </c>
      <c r="G336" s="9">
        <v>2140</v>
      </c>
      <c r="H336" s="9">
        <v>2550</v>
      </c>
      <c r="I336" s="9">
        <v>3080</v>
      </c>
      <c r="J336" s="9">
        <v>3390</v>
      </c>
      <c r="K336" s="7">
        <f t="shared" si="74"/>
        <v>3898</v>
      </c>
      <c r="L336" s="7">
        <f t="shared" si="75"/>
        <v>4407</v>
      </c>
      <c r="M336" s="7">
        <f t="shared" si="76"/>
        <v>4915</v>
      </c>
      <c r="N336" s="7">
        <f t="shared" si="77"/>
        <v>5424</v>
      </c>
      <c r="O336" s="9">
        <v>2400</v>
      </c>
      <c r="P336" s="9">
        <v>2568</v>
      </c>
      <c r="Q336" s="9">
        <v>3060</v>
      </c>
      <c r="R336" s="9">
        <v>3696</v>
      </c>
      <c r="S336" s="9">
        <v>4068</v>
      </c>
      <c r="T336" s="14">
        <f t="shared" si="78"/>
        <v>4677</v>
      </c>
      <c r="U336" s="14">
        <f t="shared" si="79"/>
        <v>5288</v>
      </c>
      <c r="V336" s="14">
        <f t="shared" si="80"/>
        <v>5898</v>
      </c>
      <c r="W336" s="14">
        <f t="shared" si="81"/>
        <v>6508</v>
      </c>
      <c r="X336" s="14"/>
      <c r="Y336" s="9">
        <v>2196</v>
      </c>
      <c r="Z336" s="9">
        <v>2376</v>
      </c>
      <c r="AA336" s="9">
        <v>2856</v>
      </c>
      <c r="AB336" s="9">
        <v>3468</v>
      </c>
      <c r="AC336" s="9">
        <v>3828</v>
      </c>
      <c r="AD336">
        <f t="shared" si="82"/>
        <v>4402</v>
      </c>
      <c r="AE336">
        <f t="shared" si="83"/>
        <v>4976</v>
      </c>
      <c r="AF336">
        <f t="shared" si="84"/>
        <v>5550</v>
      </c>
      <c r="AG336">
        <f t="shared" si="85"/>
        <v>6124</v>
      </c>
    </row>
    <row r="337" spans="1:33" x14ac:dyDescent="0.25">
      <c r="A337" s="8" t="s">
        <v>571</v>
      </c>
      <c r="B337" s="8" t="s">
        <v>278</v>
      </c>
      <c r="C337" s="8" t="s">
        <v>563</v>
      </c>
      <c r="D337" s="8" t="s">
        <v>256</v>
      </c>
      <c r="E337" s="8" t="s">
        <v>280</v>
      </c>
      <c r="F337" s="9">
        <v>2000</v>
      </c>
      <c r="G337" s="9">
        <v>2140</v>
      </c>
      <c r="H337" s="9">
        <v>2550</v>
      </c>
      <c r="I337" s="9">
        <v>3080</v>
      </c>
      <c r="J337" s="9">
        <v>3390</v>
      </c>
      <c r="K337" s="7">
        <f t="shared" si="74"/>
        <v>3898</v>
      </c>
      <c r="L337" s="7">
        <f t="shared" si="75"/>
        <v>4407</v>
      </c>
      <c r="M337" s="7">
        <f t="shared" si="76"/>
        <v>4915</v>
      </c>
      <c r="N337" s="7">
        <f t="shared" si="77"/>
        <v>5424</v>
      </c>
      <c r="O337" s="9">
        <v>2400</v>
      </c>
      <c r="P337" s="9">
        <v>2568</v>
      </c>
      <c r="Q337" s="9">
        <v>3060</v>
      </c>
      <c r="R337" s="9">
        <v>3696</v>
      </c>
      <c r="S337" s="9">
        <v>4068</v>
      </c>
      <c r="T337" s="14">
        <f t="shared" si="78"/>
        <v>4677</v>
      </c>
      <c r="U337" s="14">
        <f t="shared" si="79"/>
        <v>5288</v>
      </c>
      <c r="V337" s="14">
        <f t="shared" si="80"/>
        <v>5898</v>
      </c>
      <c r="W337" s="14">
        <f t="shared" si="81"/>
        <v>6508</v>
      </c>
      <c r="X337" s="14"/>
      <c r="Y337" s="9">
        <v>2424</v>
      </c>
      <c r="Z337" s="9">
        <v>2604</v>
      </c>
      <c r="AA337" s="9">
        <v>3096</v>
      </c>
      <c r="AB337" s="9">
        <v>3744</v>
      </c>
      <c r="AC337" s="9">
        <v>4128</v>
      </c>
      <c r="AD337">
        <f t="shared" si="82"/>
        <v>4747</v>
      </c>
      <c r="AE337">
        <f t="shared" si="83"/>
        <v>5366</v>
      </c>
      <c r="AF337">
        <f t="shared" si="84"/>
        <v>5985</v>
      </c>
      <c r="AG337">
        <f t="shared" si="85"/>
        <v>6604</v>
      </c>
    </row>
    <row r="338" spans="1:33" x14ac:dyDescent="0.25">
      <c r="A338" s="8" t="s">
        <v>572</v>
      </c>
      <c r="B338" s="8" t="s">
        <v>278</v>
      </c>
      <c r="C338" s="8" t="s">
        <v>573</v>
      </c>
      <c r="D338" s="8" t="s">
        <v>256</v>
      </c>
      <c r="E338" s="8" t="s">
        <v>280</v>
      </c>
      <c r="F338" s="9">
        <v>2000</v>
      </c>
      <c r="G338" s="9">
        <v>2140</v>
      </c>
      <c r="H338" s="9">
        <v>2550</v>
      </c>
      <c r="I338" s="9">
        <v>3080</v>
      </c>
      <c r="J338" s="9">
        <v>3390</v>
      </c>
      <c r="K338" s="7">
        <f t="shared" si="74"/>
        <v>3898</v>
      </c>
      <c r="L338" s="7">
        <f t="shared" si="75"/>
        <v>4407</v>
      </c>
      <c r="M338" s="7">
        <f t="shared" si="76"/>
        <v>4915</v>
      </c>
      <c r="N338" s="7">
        <f t="shared" si="77"/>
        <v>5424</v>
      </c>
      <c r="O338" s="9">
        <v>2400</v>
      </c>
      <c r="P338" s="9">
        <v>2568</v>
      </c>
      <c r="Q338" s="9">
        <v>3060</v>
      </c>
      <c r="R338" s="9">
        <v>3696</v>
      </c>
      <c r="S338" s="9">
        <v>4068</v>
      </c>
      <c r="T338" s="14">
        <f t="shared" si="78"/>
        <v>4677</v>
      </c>
      <c r="U338" s="14">
        <f t="shared" si="79"/>
        <v>5288</v>
      </c>
      <c r="V338" s="14">
        <f t="shared" si="80"/>
        <v>5898</v>
      </c>
      <c r="W338" s="14">
        <f t="shared" si="81"/>
        <v>6508</v>
      </c>
      <c r="X338" s="14"/>
      <c r="Y338" s="9">
        <v>2196</v>
      </c>
      <c r="Z338" s="9">
        <v>2376</v>
      </c>
      <c r="AA338" s="9">
        <v>2856</v>
      </c>
      <c r="AB338" s="9">
        <v>3468</v>
      </c>
      <c r="AC338" s="9">
        <v>3828</v>
      </c>
      <c r="AD338">
        <f t="shared" si="82"/>
        <v>4402</v>
      </c>
      <c r="AE338">
        <f t="shared" si="83"/>
        <v>4976</v>
      </c>
      <c r="AF338">
        <f t="shared" si="84"/>
        <v>5550</v>
      </c>
      <c r="AG338">
        <f t="shared" si="85"/>
        <v>6124</v>
      </c>
    </row>
    <row r="339" spans="1:33" x14ac:dyDescent="0.25">
      <c r="A339" s="8" t="s">
        <v>574</v>
      </c>
      <c r="B339" s="8" t="s">
        <v>278</v>
      </c>
      <c r="C339" s="8" t="s">
        <v>575</v>
      </c>
      <c r="D339" s="8" t="s">
        <v>256</v>
      </c>
      <c r="E339" s="8" t="s">
        <v>280</v>
      </c>
      <c r="F339" s="9">
        <v>2310</v>
      </c>
      <c r="G339" s="9">
        <v>2440</v>
      </c>
      <c r="H339" s="9">
        <v>2890</v>
      </c>
      <c r="I339" s="9">
        <v>3480</v>
      </c>
      <c r="J339" s="9">
        <v>3830</v>
      </c>
      <c r="K339" s="7">
        <f t="shared" si="74"/>
        <v>4404</v>
      </c>
      <c r="L339" s="7">
        <f t="shared" si="75"/>
        <v>4979</v>
      </c>
      <c r="M339" s="7">
        <f t="shared" si="76"/>
        <v>5553</v>
      </c>
      <c r="N339" s="7">
        <f t="shared" si="77"/>
        <v>6128</v>
      </c>
      <c r="O339" s="9">
        <v>2772</v>
      </c>
      <c r="P339" s="9">
        <v>2928</v>
      </c>
      <c r="Q339" s="9">
        <v>3468</v>
      </c>
      <c r="R339" s="9">
        <v>4176</v>
      </c>
      <c r="S339" s="9">
        <v>4596</v>
      </c>
      <c r="T339" s="14">
        <f t="shared" si="78"/>
        <v>5284</v>
      </c>
      <c r="U339" s="14">
        <f t="shared" si="79"/>
        <v>5974</v>
      </c>
      <c r="V339" s="14">
        <f t="shared" si="80"/>
        <v>6663</v>
      </c>
      <c r="W339" s="14">
        <f t="shared" si="81"/>
        <v>7353</v>
      </c>
      <c r="X339" s="14"/>
      <c r="Y339" s="9">
        <v>2868</v>
      </c>
      <c r="Z339" s="9">
        <v>3084</v>
      </c>
      <c r="AA339" s="9">
        <v>3672</v>
      </c>
      <c r="AB339" s="9">
        <v>4440</v>
      </c>
      <c r="AC339" s="9">
        <v>4896</v>
      </c>
      <c r="AD339">
        <f t="shared" si="82"/>
        <v>5630</v>
      </c>
      <c r="AE339">
        <f t="shared" si="83"/>
        <v>6364</v>
      </c>
      <c r="AF339">
        <f t="shared" si="84"/>
        <v>7099</v>
      </c>
      <c r="AG339">
        <f t="shared" si="85"/>
        <v>7833</v>
      </c>
    </row>
    <row r="340" spans="1:33" x14ac:dyDescent="0.25">
      <c r="A340" s="8" t="s">
        <v>576</v>
      </c>
      <c r="B340" s="8" t="s">
        <v>278</v>
      </c>
      <c r="C340" s="8" t="s">
        <v>577</v>
      </c>
      <c r="D340" s="8" t="s">
        <v>256</v>
      </c>
      <c r="E340" s="8" t="s">
        <v>280</v>
      </c>
      <c r="F340" s="9">
        <v>2000</v>
      </c>
      <c r="G340" s="9">
        <v>2140</v>
      </c>
      <c r="H340" s="9">
        <v>2550</v>
      </c>
      <c r="I340" s="9">
        <v>3080</v>
      </c>
      <c r="J340" s="9">
        <v>3390</v>
      </c>
      <c r="K340" s="7">
        <f t="shared" si="74"/>
        <v>3898</v>
      </c>
      <c r="L340" s="7">
        <f t="shared" si="75"/>
        <v>4407</v>
      </c>
      <c r="M340" s="7">
        <f t="shared" si="76"/>
        <v>4915</v>
      </c>
      <c r="N340" s="7">
        <f t="shared" si="77"/>
        <v>5424</v>
      </c>
      <c r="O340" s="9">
        <v>2400</v>
      </c>
      <c r="P340" s="9">
        <v>2568</v>
      </c>
      <c r="Q340" s="9">
        <v>3060</v>
      </c>
      <c r="R340" s="9">
        <v>3696</v>
      </c>
      <c r="S340" s="9">
        <v>4068</v>
      </c>
      <c r="T340" s="14">
        <f t="shared" si="78"/>
        <v>4677</v>
      </c>
      <c r="U340" s="14">
        <f t="shared" si="79"/>
        <v>5288</v>
      </c>
      <c r="V340" s="14">
        <f t="shared" si="80"/>
        <v>5898</v>
      </c>
      <c r="W340" s="14">
        <f t="shared" si="81"/>
        <v>6508</v>
      </c>
      <c r="X340" s="14"/>
      <c r="Y340" s="9">
        <v>2328</v>
      </c>
      <c r="Z340" s="9">
        <v>2508</v>
      </c>
      <c r="AA340" s="9">
        <v>2976</v>
      </c>
      <c r="AB340" s="9">
        <v>3600</v>
      </c>
      <c r="AC340" s="9">
        <v>3960</v>
      </c>
      <c r="AD340">
        <f t="shared" si="82"/>
        <v>4554</v>
      </c>
      <c r="AE340">
        <f t="shared" si="83"/>
        <v>5148</v>
      </c>
      <c r="AF340">
        <f t="shared" si="84"/>
        <v>5742</v>
      </c>
      <c r="AG340">
        <f t="shared" si="85"/>
        <v>6336</v>
      </c>
    </row>
    <row r="341" spans="1:33" x14ac:dyDescent="0.25">
      <c r="A341" s="8" t="s">
        <v>578</v>
      </c>
      <c r="B341" s="8" t="s">
        <v>278</v>
      </c>
      <c r="C341" s="8" t="s">
        <v>579</v>
      </c>
      <c r="D341" s="8" t="s">
        <v>256</v>
      </c>
      <c r="E341" s="8" t="s">
        <v>280</v>
      </c>
      <c r="F341" s="9">
        <v>2000</v>
      </c>
      <c r="G341" s="9">
        <v>2140</v>
      </c>
      <c r="H341" s="9">
        <v>2550</v>
      </c>
      <c r="I341" s="9">
        <v>3080</v>
      </c>
      <c r="J341" s="9">
        <v>3390</v>
      </c>
      <c r="K341" s="7">
        <f t="shared" si="74"/>
        <v>3898</v>
      </c>
      <c r="L341" s="7">
        <f t="shared" si="75"/>
        <v>4407</v>
      </c>
      <c r="M341" s="7">
        <f t="shared" si="76"/>
        <v>4915</v>
      </c>
      <c r="N341" s="7">
        <f t="shared" si="77"/>
        <v>5424</v>
      </c>
      <c r="O341" s="9">
        <v>2400</v>
      </c>
      <c r="P341" s="9">
        <v>2568</v>
      </c>
      <c r="Q341" s="9">
        <v>3060</v>
      </c>
      <c r="R341" s="9">
        <v>3696</v>
      </c>
      <c r="S341" s="9">
        <v>4068</v>
      </c>
      <c r="T341" s="14">
        <f t="shared" si="78"/>
        <v>4677</v>
      </c>
      <c r="U341" s="14">
        <f t="shared" si="79"/>
        <v>5288</v>
      </c>
      <c r="V341" s="14">
        <f t="shared" si="80"/>
        <v>5898</v>
      </c>
      <c r="W341" s="14">
        <f t="shared" si="81"/>
        <v>6508</v>
      </c>
      <c r="X341" s="14"/>
      <c r="Y341" s="9">
        <v>2412</v>
      </c>
      <c r="Z341" s="9">
        <v>2592</v>
      </c>
      <c r="AA341" s="9">
        <v>3084</v>
      </c>
      <c r="AB341" s="9">
        <v>3732</v>
      </c>
      <c r="AC341" s="9">
        <v>4104</v>
      </c>
      <c r="AD341">
        <f t="shared" si="82"/>
        <v>4719</v>
      </c>
      <c r="AE341">
        <f t="shared" si="83"/>
        <v>5335</v>
      </c>
      <c r="AF341">
        <f t="shared" si="84"/>
        <v>5950</v>
      </c>
      <c r="AG341">
        <f t="shared" si="85"/>
        <v>6566</v>
      </c>
    </row>
    <row r="342" spans="1:33" x14ac:dyDescent="0.25">
      <c r="A342" s="8" t="s">
        <v>580</v>
      </c>
      <c r="B342" s="8" t="s">
        <v>278</v>
      </c>
      <c r="C342" s="8" t="s">
        <v>581</v>
      </c>
      <c r="D342" s="8" t="s">
        <v>256</v>
      </c>
      <c r="E342" s="8" t="s">
        <v>280</v>
      </c>
      <c r="F342" s="9">
        <v>2000</v>
      </c>
      <c r="G342" s="9">
        <v>2140</v>
      </c>
      <c r="H342" s="9">
        <v>2550</v>
      </c>
      <c r="I342" s="9">
        <v>3080</v>
      </c>
      <c r="J342" s="9">
        <v>3390</v>
      </c>
      <c r="K342" s="7">
        <f t="shared" si="74"/>
        <v>3898</v>
      </c>
      <c r="L342" s="7">
        <f t="shared" si="75"/>
        <v>4407</v>
      </c>
      <c r="M342" s="7">
        <f t="shared" si="76"/>
        <v>4915</v>
      </c>
      <c r="N342" s="7">
        <f t="shared" si="77"/>
        <v>5424</v>
      </c>
      <c r="O342" s="9">
        <v>2400</v>
      </c>
      <c r="P342" s="9">
        <v>2568</v>
      </c>
      <c r="Q342" s="9">
        <v>3060</v>
      </c>
      <c r="R342" s="9">
        <v>3696</v>
      </c>
      <c r="S342" s="9">
        <v>4068</v>
      </c>
      <c r="T342" s="14">
        <f t="shared" si="78"/>
        <v>4677</v>
      </c>
      <c r="U342" s="14">
        <f t="shared" si="79"/>
        <v>5288</v>
      </c>
      <c r="V342" s="14">
        <f t="shared" si="80"/>
        <v>5898</v>
      </c>
      <c r="W342" s="14">
        <f t="shared" si="81"/>
        <v>6508</v>
      </c>
      <c r="X342" s="14"/>
      <c r="Y342" s="9">
        <v>2556</v>
      </c>
      <c r="Z342" s="9">
        <v>2748</v>
      </c>
      <c r="AA342" s="9">
        <v>3264</v>
      </c>
      <c r="AB342" s="9">
        <v>3948</v>
      </c>
      <c r="AC342" s="9">
        <v>4344</v>
      </c>
      <c r="AD342">
        <f t="shared" si="82"/>
        <v>4995</v>
      </c>
      <c r="AE342">
        <f t="shared" si="83"/>
        <v>5647</v>
      </c>
      <c r="AF342">
        <f t="shared" si="84"/>
        <v>6298</v>
      </c>
      <c r="AG342">
        <f t="shared" si="85"/>
        <v>6950</v>
      </c>
    </row>
    <row r="343" spans="1:33" x14ac:dyDescent="0.25">
      <c r="A343" s="8" t="s">
        <v>582</v>
      </c>
      <c r="B343" s="8" t="s">
        <v>278</v>
      </c>
      <c r="C343" s="8" t="s">
        <v>583</v>
      </c>
      <c r="D343" s="8" t="s">
        <v>256</v>
      </c>
      <c r="E343" s="8" t="s">
        <v>280</v>
      </c>
      <c r="F343" s="9">
        <v>2000</v>
      </c>
      <c r="G343" s="9">
        <v>2140</v>
      </c>
      <c r="H343" s="9">
        <v>2550</v>
      </c>
      <c r="I343" s="9">
        <v>3080</v>
      </c>
      <c r="J343" s="9">
        <v>3390</v>
      </c>
      <c r="K343" s="7">
        <f t="shared" si="74"/>
        <v>3898</v>
      </c>
      <c r="L343" s="7">
        <f t="shared" si="75"/>
        <v>4407</v>
      </c>
      <c r="M343" s="7">
        <f t="shared" si="76"/>
        <v>4915</v>
      </c>
      <c r="N343" s="7">
        <f t="shared" si="77"/>
        <v>5424</v>
      </c>
      <c r="O343" s="9">
        <v>2400</v>
      </c>
      <c r="P343" s="9">
        <v>2568</v>
      </c>
      <c r="Q343" s="9">
        <v>3060</v>
      </c>
      <c r="R343" s="9">
        <v>3696</v>
      </c>
      <c r="S343" s="9">
        <v>4068</v>
      </c>
      <c r="T343" s="14">
        <f t="shared" si="78"/>
        <v>4677</v>
      </c>
      <c r="U343" s="14">
        <f t="shared" si="79"/>
        <v>5288</v>
      </c>
      <c r="V343" s="14">
        <f t="shared" si="80"/>
        <v>5898</v>
      </c>
      <c r="W343" s="14">
        <f t="shared" si="81"/>
        <v>6508</v>
      </c>
      <c r="X343" s="14"/>
      <c r="Y343" s="9">
        <v>2196</v>
      </c>
      <c r="Z343" s="9">
        <v>2376</v>
      </c>
      <c r="AA343" s="9">
        <v>2856</v>
      </c>
      <c r="AB343" s="9">
        <v>3468</v>
      </c>
      <c r="AC343" s="9">
        <v>3828</v>
      </c>
      <c r="AD343">
        <f t="shared" si="82"/>
        <v>4402</v>
      </c>
      <c r="AE343">
        <f t="shared" si="83"/>
        <v>4976</v>
      </c>
      <c r="AF343">
        <f t="shared" si="84"/>
        <v>5550</v>
      </c>
      <c r="AG343">
        <f t="shared" si="85"/>
        <v>6124</v>
      </c>
    </row>
    <row r="344" spans="1:33" x14ac:dyDescent="0.25">
      <c r="A344" s="8" t="s">
        <v>584</v>
      </c>
      <c r="B344" s="8" t="s">
        <v>278</v>
      </c>
      <c r="C344" s="8" t="s">
        <v>561</v>
      </c>
      <c r="D344" s="8" t="s">
        <v>256</v>
      </c>
      <c r="E344" s="8" t="s">
        <v>280</v>
      </c>
      <c r="F344" s="9">
        <v>2050</v>
      </c>
      <c r="G344" s="9">
        <v>2170</v>
      </c>
      <c r="H344" s="9">
        <v>2570</v>
      </c>
      <c r="I344" s="9">
        <v>3100</v>
      </c>
      <c r="J344" s="9">
        <v>3410</v>
      </c>
      <c r="K344" s="7">
        <f t="shared" si="74"/>
        <v>3921</v>
      </c>
      <c r="L344" s="7">
        <f t="shared" si="75"/>
        <v>4433</v>
      </c>
      <c r="M344" s="7">
        <f t="shared" si="76"/>
        <v>4944</v>
      </c>
      <c r="N344" s="7">
        <f t="shared" si="77"/>
        <v>5456</v>
      </c>
      <c r="O344" s="9">
        <v>2460</v>
      </c>
      <c r="P344" s="9">
        <v>2604</v>
      </c>
      <c r="Q344" s="9">
        <v>3084</v>
      </c>
      <c r="R344" s="9">
        <v>3720</v>
      </c>
      <c r="S344" s="9">
        <v>4092</v>
      </c>
      <c r="T344" s="14">
        <f t="shared" si="78"/>
        <v>4705</v>
      </c>
      <c r="U344" s="14">
        <f t="shared" si="79"/>
        <v>5319</v>
      </c>
      <c r="V344" s="14">
        <f t="shared" si="80"/>
        <v>5932</v>
      </c>
      <c r="W344" s="14">
        <f t="shared" si="81"/>
        <v>6547</v>
      </c>
      <c r="X344" s="14"/>
      <c r="Y344" s="9">
        <v>2196</v>
      </c>
      <c r="Z344" s="9">
        <v>2376</v>
      </c>
      <c r="AA344" s="9">
        <v>2856</v>
      </c>
      <c r="AB344" s="9">
        <v>3468</v>
      </c>
      <c r="AC344" s="9">
        <v>3828</v>
      </c>
      <c r="AD344">
        <f t="shared" si="82"/>
        <v>4402</v>
      </c>
      <c r="AE344">
        <f t="shared" si="83"/>
        <v>4976</v>
      </c>
      <c r="AF344">
        <f t="shared" si="84"/>
        <v>5550</v>
      </c>
      <c r="AG344">
        <f t="shared" si="85"/>
        <v>6124</v>
      </c>
    </row>
    <row r="345" spans="1:33" x14ac:dyDescent="0.25">
      <c r="A345" s="8" t="s">
        <v>585</v>
      </c>
      <c r="B345" s="8" t="s">
        <v>278</v>
      </c>
      <c r="C345" s="8" t="s">
        <v>586</v>
      </c>
      <c r="D345" s="8" t="s">
        <v>256</v>
      </c>
      <c r="E345" s="8" t="s">
        <v>280</v>
      </c>
      <c r="F345" s="9">
        <v>2000</v>
      </c>
      <c r="G345" s="9">
        <v>2140</v>
      </c>
      <c r="H345" s="9">
        <v>2550</v>
      </c>
      <c r="I345" s="9">
        <v>3080</v>
      </c>
      <c r="J345" s="9">
        <v>3390</v>
      </c>
      <c r="K345" s="7">
        <f t="shared" si="74"/>
        <v>3898</v>
      </c>
      <c r="L345" s="7">
        <f t="shared" si="75"/>
        <v>4407</v>
      </c>
      <c r="M345" s="7">
        <f t="shared" si="76"/>
        <v>4915</v>
      </c>
      <c r="N345" s="7">
        <f t="shared" si="77"/>
        <v>5424</v>
      </c>
      <c r="O345" s="9">
        <v>2400</v>
      </c>
      <c r="P345" s="9">
        <v>2568</v>
      </c>
      <c r="Q345" s="9">
        <v>3060</v>
      </c>
      <c r="R345" s="9">
        <v>3696</v>
      </c>
      <c r="S345" s="9">
        <v>4068</v>
      </c>
      <c r="T345" s="14">
        <f t="shared" si="78"/>
        <v>4677</v>
      </c>
      <c r="U345" s="14">
        <f t="shared" si="79"/>
        <v>5288</v>
      </c>
      <c r="V345" s="14">
        <f t="shared" si="80"/>
        <v>5898</v>
      </c>
      <c r="W345" s="14">
        <f t="shared" si="81"/>
        <v>6508</v>
      </c>
      <c r="X345" s="14"/>
      <c r="Y345" s="9">
        <v>2412</v>
      </c>
      <c r="Z345" s="9">
        <v>2592</v>
      </c>
      <c r="AA345" s="9">
        <v>3084</v>
      </c>
      <c r="AB345" s="9">
        <v>3732</v>
      </c>
      <c r="AC345" s="9">
        <v>4104</v>
      </c>
      <c r="AD345">
        <f t="shared" si="82"/>
        <v>4719</v>
      </c>
      <c r="AE345">
        <f t="shared" si="83"/>
        <v>5335</v>
      </c>
      <c r="AF345">
        <f t="shared" si="84"/>
        <v>5950</v>
      </c>
      <c r="AG345">
        <f t="shared" si="85"/>
        <v>6566</v>
      </c>
    </row>
    <row r="346" spans="1:33" x14ac:dyDescent="0.25">
      <c r="A346" s="8" t="s">
        <v>587</v>
      </c>
      <c r="B346" s="8" t="s">
        <v>278</v>
      </c>
      <c r="C346" s="8" t="s">
        <v>588</v>
      </c>
      <c r="D346" s="8" t="s">
        <v>256</v>
      </c>
      <c r="E346" s="8" t="s">
        <v>280</v>
      </c>
      <c r="F346" s="9">
        <v>2000</v>
      </c>
      <c r="G346" s="9">
        <v>2140</v>
      </c>
      <c r="H346" s="9">
        <v>2550</v>
      </c>
      <c r="I346" s="9">
        <v>3080</v>
      </c>
      <c r="J346" s="9">
        <v>3390</v>
      </c>
      <c r="K346" s="7">
        <f t="shared" si="74"/>
        <v>3898</v>
      </c>
      <c r="L346" s="7">
        <f t="shared" si="75"/>
        <v>4407</v>
      </c>
      <c r="M346" s="7">
        <f t="shared" si="76"/>
        <v>4915</v>
      </c>
      <c r="N346" s="7">
        <f t="shared" si="77"/>
        <v>5424</v>
      </c>
      <c r="O346" s="9">
        <v>2400</v>
      </c>
      <c r="P346" s="9">
        <v>2568</v>
      </c>
      <c r="Q346" s="9">
        <v>3060</v>
      </c>
      <c r="R346" s="9">
        <v>3696</v>
      </c>
      <c r="S346" s="9">
        <v>4068</v>
      </c>
      <c r="T346" s="14">
        <f t="shared" si="78"/>
        <v>4677</v>
      </c>
      <c r="U346" s="14">
        <f t="shared" si="79"/>
        <v>5288</v>
      </c>
      <c r="V346" s="14">
        <f t="shared" si="80"/>
        <v>5898</v>
      </c>
      <c r="W346" s="14">
        <f t="shared" si="81"/>
        <v>6508</v>
      </c>
      <c r="X346" s="14"/>
      <c r="Y346" s="9">
        <v>2268</v>
      </c>
      <c r="Z346" s="9">
        <v>2436</v>
      </c>
      <c r="AA346" s="9">
        <v>2892</v>
      </c>
      <c r="AB346" s="9">
        <v>3492</v>
      </c>
      <c r="AC346" s="9">
        <v>3852</v>
      </c>
      <c r="AD346">
        <f t="shared" si="82"/>
        <v>4429</v>
      </c>
      <c r="AE346">
        <f t="shared" si="83"/>
        <v>5007</v>
      </c>
      <c r="AF346">
        <f t="shared" si="84"/>
        <v>5585</v>
      </c>
      <c r="AG346">
        <f t="shared" si="85"/>
        <v>6163</v>
      </c>
    </row>
    <row r="347" spans="1:33" x14ac:dyDescent="0.25">
      <c r="A347" s="8" t="s">
        <v>589</v>
      </c>
      <c r="B347" s="8" t="s">
        <v>278</v>
      </c>
      <c r="C347" s="8" t="s">
        <v>588</v>
      </c>
      <c r="D347" s="8" t="s">
        <v>256</v>
      </c>
      <c r="E347" s="8" t="s">
        <v>280</v>
      </c>
      <c r="F347" s="9">
        <v>2000</v>
      </c>
      <c r="G347" s="9">
        <v>2140</v>
      </c>
      <c r="H347" s="9">
        <v>2550</v>
      </c>
      <c r="I347" s="9">
        <v>3080</v>
      </c>
      <c r="J347" s="9">
        <v>3390</v>
      </c>
      <c r="K347" s="7">
        <f t="shared" si="74"/>
        <v>3898</v>
      </c>
      <c r="L347" s="7">
        <f t="shared" si="75"/>
        <v>4407</v>
      </c>
      <c r="M347" s="7">
        <f t="shared" si="76"/>
        <v>4915</v>
      </c>
      <c r="N347" s="7">
        <f t="shared" si="77"/>
        <v>5424</v>
      </c>
      <c r="O347" s="9">
        <v>2400</v>
      </c>
      <c r="P347" s="9">
        <v>2568</v>
      </c>
      <c r="Q347" s="9">
        <v>3060</v>
      </c>
      <c r="R347" s="9">
        <v>3696</v>
      </c>
      <c r="S347" s="9">
        <v>4068</v>
      </c>
      <c r="T347" s="14">
        <f t="shared" si="78"/>
        <v>4677</v>
      </c>
      <c r="U347" s="14">
        <f t="shared" si="79"/>
        <v>5288</v>
      </c>
      <c r="V347" s="14">
        <f t="shared" si="80"/>
        <v>5898</v>
      </c>
      <c r="W347" s="14">
        <f t="shared" si="81"/>
        <v>6508</v>
      </c>
      <c r="X347" s="14"/>
      <c r="Y347" s="9">
        <v>2196</v>
      </c>
      <c r="Z347" s="9">
        <v>2376</v>
      </c>
      <c r="AA347" s="9">
        <v>2856</v>
      </c>
      <c r="AB347" s="9">
        <v>3468</v>
      </c>
      <c r="AC347" s="9">
        <v>3828</v>
      </c>
      <c r="AD347">
        <f t="shared" si="82"/>
        <v>4402</v>
      </c>
      <c r="AE347">
        <f t="shared" si="83"/>
        <v>4976</v>
      </c>
      <c r="AF347">
        <f t="shared" si="84"/>
        <v>5550</v>
      </c>
      <c r="AG347">
        <f t="shared" si="85"/>
        <v>6124</v>
      </c>
    </row>
    <row r="348" spans="1:33" x14ac:dyDescent="0.25">
      <c r="A348" s="8" t="s">
        <v>590</v>
      </c>
      <c r="B348" s="8" t="s">
        <v>278</v>
      </c>
      <c r="C348" s="8" t="s">
        <v>558</v>
      </c>
      <c r="D348" s="8" t="s">
        <v>256</v>
      </c>
      <c r="E348" s="8" t="s">
        <v>280</v>
      </c>
      <c r="F348" s="9">
        <v>2000</v>
      </c>
      <c r="G348" s="9">
        <v>2140</v>
      </c>
      <c r="H348" s="9">
        <v>2550</v>
      </c>
      <c r="I348" s="9">
        <v>3080</v>
      </c>
      <c r="J348" s="9">
        <v>3390</v>
      </c>
      <c r="K348" s="7">
        <f t="shared" si="74"/>
        <v>3898</v>
      </c>
      <c r="L348" s="7">
        <f t="shared" si="75"/>
        <v>4407</v>
      </c>
      <c r="M348" s="7">
        <f t="shared" si="76"/>
        <v>4915</v>
      </c>
      <c r="N348" s="7">
        <f t="shared" si="77"/>
        <v>5424</v>
      </c>
      <c r="O348" s="9">
        <v>2400</v>
      </c>
      <c r="P348" s="9">
        <v>2568</v>
      </c>
      <c r="Q348" s="9">
        <v>3060</v>
      </c>
      <c r="R348" s="9">
        <v>3696</v>
      </c>
      <c r="S348" s="9">
        <v>4068</v>
      </c>
      <c r="T348" s="14">
        <f t="shared" si="78"/>
        <v>4677</v>
      </c>
      <c r="U348" s="14">
        <f t="shared" si="79"/>
        <v>5288</v>
      </c>
      <c r="V348" s="14">
        <f t="shared" si="80"/>
        <v>5898</v>
      </c>
      <c r="W348" s="14">
        <f t="shared" si="81"/>
        <v>6508</v>
      </c>
      <c r="X348" s="14"/>
      <c r="Y348" s="9">
        <v>2196</v>
      </c>
      <c r="Z348" s="9">
        <v>2376</v>
      </c>
      <c r="AA348" s="9">
        <v>2856</v>
      </c>
      <c r="AB348" s="9">
        <v>3468</v>
      </c>
      <c r="AC348" s="9">
        <v>3828</v>
      </c>
      <c r="AD348">
        <f t="shared" si="82"/>
        <v>4402</v>
      </c>
      <c r="AE348">
        <f t="shared" si="83"/>
        <v>4976</v>
      </c>
      <c r="AF348">
        <f t="shared" si="84"/>
        <v>5550</v>
      </c>
      <c r="AG348">
        <f t="shared" si="85"/>
        <v>6124</v>
      </c>
    </row>
    <row r="349" spans="1:33" x14ac:dyDescent="0.25">
      <c r="A349" s="8" t="s">
        <v>591</v>
      </c>
      <c r="B349" s="8" t="s">
        <v>278</v>
      </c>
      <c r="C349" s="8" t="s">
        <v>592</v>
      </c>
      <c r="D349" s="8" t="s">
        <v>256</v>
      </c>
      <c r="E349" s="8" t="s">
        <v>280</v>
      </c>
      <c r="F349" s="9">
        <v>2000</v>
      </c>
      <c r="G349" s="9">
        <v>2140</v>
      </c>
      <c r="H349" s="9">
        <v>2550</v>
      </c>
      <c r="I349" s="9">
        <v>3080</v>
      </c>
      <c r="J349" s="9">
        <v>3390</v>
      </c>
      <c r="K349" s="7">
        <f t="shared" si="74"/>
        <v>3898</v>
      </c>
      <c r="L349" s="7">
        <f t="shared" si="75"/>
        <v>4407</v>
      </c>
      <c r="M349" s="7">
        <f t="shared" si="76"/>
        <v>4915</v>
      </c>
      <c r="N349" s="7">
        <f t="shared" si="77"/>
        <v>5424</v>
      </c>
      <c r="O349" s="9">
        <v>2400</v>
      </c>
      <c r="P349" s="9">
        <v>2568</v>
      </c>
      <c r="Q349" s="9">
        <v>3060</v>
      </c>
      <c r="R349" s="9">
        <v>3696</v>
      </c>
      <c r="S349" s="9">
        <v>4068</v>
      </c>
      <c r="T349" s="14">
        <f t="shared" si="78"/>
        <v>4677</v>
      </c>
      <c r="U349" s="14">
        <f t="shared" si="79"/>
        <v>5288</v>
      </c>
      <c r="V349" s="14">
        <f t="shared" si="80"/>
        <v>5898</v>
      </c>
      <c r="W349" s="14">
        <f t="shared" si="81"/>
        <v>6508</v>
      </c>
      <c r="X349" s="14"/>
      <c r="Y349" s="9">
        <v>2352</v>
      </c>
      <c r="Z349" s="9">
        <v>2520</v>
      </c>
      <c r="AA349" s="9">
        <v>3000</v>
      </c>
      <c r="AB349" s="9">
        <v>3624</v>
      </c>
      <c r="AC349" s="9">
        <v>3996</v>
      </c>
      <c r="AD349">
        <f t="shared" si="82"/>
        <v>4595</v>
      </c>
      <c r="AE349">
        <f t="shared" si="83"/>
        <v>5194</v>
      </c>
      <c r="AF349">
        <f t="shared" si="84"/>
        <v>5794</v>
      </c>
      <c r="AG349">
        <f t="shared" si="85"/>
        <v>6393</v>
      </c>
    </row>
    <row r="350" spans="1:33" x14ac:dyDescent="0.25">
      <c r="A350" s="8" t="s">
        <v>593</v>
      </c>
      <c r="B350" s="8" t="s">
        <v>278</v>
      </c>
      <c r="C350" s="8" t="s">
        <v>594</v>
      </c>
      <c r="D350" s="8" t="s">
        <v>256</v>
      </c>
      <c r="E350" s="8" t="s">
        <v>280</v>
      </c>
      <c r="F350" s="9">
        <v>2000</v>
      </c>
      <c r="G350" s="9">
        <v>2140</v>
      </c>
      <c r="H350" s="9">
        <v>2550</v>
      </c>
      <c r="I350" s="9">
        <v>3080</v>
      </c>
      <c r="J350" s="9">
        <v>3390</v>
      </c>
      <c r="K350" s="7">
        <f t="shared" si="74"/>
        <v>3898</v>
      </c>
      <c r="L350" s="7">
        <f t="shared" si="75"/>
        <v>4407</v>
      </c>
      <c r="M350" s="7">
        <f t="shared" si="76"/>
        <v>4915</v>
      </c>
      <c r="N350" s="7">
        <f t="shared" si="77"/>
        <v>5424</v>
      </c>
      <c r="O350" s="9">
        <v>2400</v>
      </c>
      <c r="P350" s="9">
        <v>2568</v>
      </c>
      <c r="Q350" s="9">
        <v>3060</v>
      </c>
      <c r="R350" s="9">
        <v>3696</v>
      </c>
      <c r="S350" s="9">
        <v>4068</v>
      </c>
      <c r="T350" s="14">
        <f t="shared" si="78"/>
        <v>4677</v>
      </c>
      <c r="U350" s="14">
        <f t="shared" si="79"/>
        <v>5288</v>
      </c>
      <c r="V350" s="14">
        <f t="shared" si="80"/>
        <v>5898</v>
      </c>
      <c r="W350" s="14">
        <f t="shared" si="81"/>
        <v>6508</v>
      </c>
      <c r="X350" s="14"/>
      <c r="Y350" s="9">
        <v>2196</v>
      </c>
      <c r="Z350" s="9">
        <v>2376</v>
      </c>
      <c r="AA350" s="9">
        <v>2856</v>
      </c>
      <c r="AB350" s="9">
        <v>3468</v>
      </c>
      <c r="AC350" s="9">
        <v>3828</v>
      </c>
      <c r="AD350">
        <f t="shared" si="82"/>
        <v>4402</v>
      </c>
      <c r="AE350">
        <f t="shared" si="83"/>
        <v>4976</v>
      </c>
      <c r="AF350">
        <f t="shared" si="84"/>
        <v>5550</v>
      </c>
      <c r="AG350">
        <f t="shared" si="85"/>
        <v>6124</v>
      </c>
    </row>
    <row r="351" spans="1:33" x14ac:dyDescent="0.25">
      <c r="A351" s="8" t="s">
        <v>595</v>
      </c>
      <c r="B351" s="8" t="s">
        <v>278</v>
      </c>
      <c r="C351" s="8" t="s">
        <v>596</v>
      </c>
      <c r="D351" s="8" t="s">
        <v>256</v>
      </c>
      <c r="E351" s="8" t="s">
        <v>280</v>
      </c>
      <c r="F351" s="9">
        <v>2000</v>
      </c>
      <c r="G351" s="9">
        <v>2140</v>
      </c>
      <c r="H351" s="9">
        <v>2550</v>
      </c>
      <c r="I351" s="9">
        <v>3080</v>
      </c>
      <c r="J351" s="9">
        <v>3390</v>
      </c>
      <c r="K351" s="7">
        <f t="shared" si="74"/>
        <v>3898</v>
      </c>
      <c r="L351" s="7">
        <f t="shared" si="75"/>
        <v>4407</v>
      </c>
      <c r="M351" s="7">
        <f t="shared" si="76"/>
        <v>4915</v>
      </c>
      <c r="N351" s="7">
        <f t="shared" si="77"/>
        <v>5424</v>
      </c>
      <c r="O351" s="9">
        <v>2400</v>
      </c>
      <c r="P351" s="9">
        <v>2568</v>
      </c>
      <c r="Q351" s="9">
        <v>3060</v>
      </c>
      <c r="R351" s="9">
        <v>3696</v>
      </c>
      <c r="S351" s="9">
        <v>4068</v>
      </c>
      <c r="T351" s="14">
        <f t="shared" si="78"/>
        <v>4677</v>
      </c>
      <c r="U351" s="14">
        <f t="shared" si="79"/>
        <v>5288</v>
      </c>
      <c r="V351" s="14">
        <f t="shared" si="80"/>
        <v>5898</v>
      </c>
      <c r="W351" s="14">
        <f t="shared" si="81"/>
        <v>6508</v>
      </c>
      <c r="X351" s="14"/>
      <c r="Y351" s="9">
        <v>2196</v>
      </c>
      <c r="Z351" s="9">
        <v>2376</v>
      </c>
      <c r="AA351" s="9">
        <v>2856</v>
      </c>
      <c r="AB351" s="9">
        <v>3468</v>
      </c>
      <c r="AC351" s="9">
        <v>3828</v>
      </c>
      <c r="AD351">
        <f t="shared" si="82"/>
        <v>4402</v>
      </c>
      <c r="AE351">
        <f t="shared" si="83"/>
        <v>4976</v>
      </c>
      <c r="AF351">
        <f t="shared" si="84"/>
        <v>5550</v>
      </c>
      <c r="AG351">
        <f t="shared" si="85"/>
        <v>6124</v>
      </c>
    </row>
    <row r="352" spans="1:33" x14ac:dyDescent="0.25">
      <c r="A352" s="8" t="s">
        <v>597</v>
      </c>
      <c r="B352" s="8" t="s">
        <v>278</v>
      </c>
      <c r="C352" s="8" t="s">
        <v>596</v>
      </c>
      <c r="D352" s="8" t="s">
        <v>256</v>
      </c>
      <c r="E352" s="8" t="s">
        <v>280</v>
      </c>
      <c r="F352" s="9">
        <v>2000</v>
      </c>
      <c r="G352" s="9">
        <v>2140</v>
      </c>
      <c r="H352" s="9">
        <v>2550</v>
      </c>
      <c r="I352" s="9">
        <v>3080</v>
      </c>
      <c r="J352" s="9">
        <v>3390</v>
      </c>
      <c r="K352" s="7">
        <f t="shared" si="74"/>
        <v>3898</v>
      </c>
      <c r="L352" s="7">
        <f t="shared" si="75"/>
        <v>4407</v>
      </c>
      <c r="M352" s="7">
        <f t="shared" si="76"/>
        <v>4915</v>
      </c>
      <c r="N352" s="7">
        <f t="shared" si="77"/>
        <v>5424</v>
      </c>
      <c r="O352" s="9">
        <v>2400</v>
      </c>
      <c r="P352" s="9">
        <v>2568</v>
      </c>
      <c r="Q352" s="9">
        <v>3060</v>
      </c>
      <c r="R352" s="9">
        <v>3696</v>
      </c>
      <c r="S352" s="9">
        <v>4068</v>
      </c>
      <c r="T352" s="14">
        <f t="shared" si="78"/>
        <v>4677</v>
      </c>
      <c r="U352" s="14">
        <f t="shared" si="79"/>
        <v>5288</v>
      </c>
      <c r="V352" s="14">
        <f t="shared" si="80"/>
        <v>5898</v>
      </c>
      <c r="W352" s="14">
        <f t="shared" si="81"/>
        <v>6508</v>
      </c>
      <c r="X352" s="14"/>
      <c r="Y352" s="9">
        <v>2196</v>
      </c>
      <c r="Z352" s="9">
        <v>2376</v>
      </c>
      <c r="AA352" s="9">
        <v>2856</v>
      </c>
      <c r="AB352" s="9">
        <v>3468</v>
      </c>
      <c r="AC352" s="9">
        <v>3828</v>
      </c>
      <c r="AD352">
        <f t="shared" si="82"/>
        <v>4402</v>
      </c>
      <c r="AE352">
        <f t="shared" si="83"/>
        <v>4976</v>
      </c>
      <c r="AF352">
        <f t="shared" si="84"/>
        <v>5550</v>
      </c>
      <c r="AG352">
        <f t="shared" si="85"/>
        <v>6124</v>
      </c>
    </row>
    <row r="353" spans="1:33" x14ac:dyDescent="0.25">
      <c r="A353" s="8" t="s">
        <v>598</v>
      </c>
      <c r="B353" s="8" t="s">
        <v>278</v>
      </c>
      <c r="C353" s="8" t="s">
        <v>570</v>
      </c>
      <c r="D353" s="8" t="s">
        <v>256</v>
      </c>
      <c r="E353" s="8" t="s">
        <v>280</v>
      </c>
      <c r="F353" s="9">
        <v>2000</v>
      </c>
      <c r="G353" s="9">
        <v>2140</v>
      </c>
      <c r="H353" s="9">
        <v>2550</v>
      </c>
      <c r="I353" s="9">
        <v>3080</v>
      </c>
      <c r="J353" s="9">
        <v>3390</v>
      </c>
      <c r="K353" s="7">
        <f t="shared" si="74"/>
        <v>3898</v>
      </c>
      <c r="L353" s="7">
        <f t="shared" si="75"/>
        <v>4407</v>
      </c>
      <c r="M353" s="7">
        <f t="shared" si="76"/>
        <v>4915</v>
      </c>
      <c r="N353" s="7">
        <f t="shared" si="77"/>
        <v>5424</v>
      </c>
      <c r="O353" s="9">
        <v>2400</v>
      </c>
      <c r="P353" s="9">
        <v>2568</v>
      </c>
      <c r="Q353" s="9">
        <v>3060</v>
      </c>
      <c r="R353" s="9">
        <v>3696</v>
      </c>
      <c r="S353" s="9">
        <v>4068</v>
      </c>
      <c r="T353" s="14">
        <f t="shared" si="78"/>
        <v>4677</v>
      </c>
      <c r="U353" s="14">
        <f t="shared" si="79"/>
        <v>5288</v>
      </c>
      <c r="V353" s="14">
        <f t="shared" si="80"/>
        <v>5898</v>
      </c>
      <c r="W353" s="14">
        <f t="shared" si="81"/>
        <v>6508</v>
      </c>
      <c r="X353" s="14"/>
      <c r="Y353" s="9">
        <v>2196</v>
      </c>
      <c r="Z353" s="9">
        <v>2376</v>
      </c>
      <c r="AA353" s="9">
        <v>2856</v>
      </c>
      <c r="AB353" s="9">
        <v>3468</v>
      </c>
      <c r="AC353" s="9">
        <v>3828</v>
      </c>
      <c r="AD353">
        <f t="shared" si="82"/>
        <v>4402</v>
      </c>
      <c r="AE353">
        <f t="shared" si="83"/>
        <v>4976</v>
      </c>
      <c r="AF353">
        <f t="shared" si="84"/>
        <v>5550</v>
      </c>
      <c r="AG353">
        <f t="shared" si="85"/>
        <v>6124</v>
      </c>
    </row>
    <row r="354" spans="1:33" x14ac:dyDescent="0.25">
      <c r="A354" s="8" t="s">
        <v>599</v>
      </c>
      <c r="B354" s="8" t="s">
        <v>278</v>
      </c>
      <c r="C354" s="8" t="s">
        <v>600</v>
      </c>
      <c r="D354" s="8" t="s">
        <v>256</v>
      </c>
      <c r="E354" s="8" t="s">
        <v>280</v>
      </c>
      <c r="F354" s="9">
        <v>2000</v>
      </c>
      <c r="G354" s="9">
        <v>2140</v>
      </c>
      <c r="H354" s="9">
        <v>2550</v>
      </c>
      <c r="I354" s="9">
        <v>3080</v>
      </c>
      <c r="J354" s="9">
        <v>3390</v>
      </c>
      <c r="K354" s="7">
        <f t="shared" si="74"/>
        <v>3898</v>
      </c>
      <c r="L354" s="7">
        <f t="shared" si="75"/>
        <v>4407</v>
      </c>
      <c r="M354" s="7">
        <f t="shared" si="76"/>
        <v>4915</v>
      </c>
      <c r="N354" s="7">
        <f t="shared" si="77"/>
        <v>5424</v>
      </c>
      <c r="O354" s="9">
        <v>2400</v>
      </c>
      <c r="P354" s="9">
        <v>2568</v>
      </c>
      <c r="Q354" s="9">
        <v>3060</v>
      </c>
      <c r="R354" s="9">
        <v>3696</v>
      </c>
      <c r="S354" s="9">
        <v>4068</v>
      </c>
      <c r="T354" s="14">
        <f t="shared" si="78"/>
        <v>4677</v>
      </c>
      <c r="U354" s="14">
        <f t="shared" si="79"/>
        <v>5288</v>
      </c>
      <c r="V354" s="14">
        <f t="shared" si="80"/>
        <v>5898</v>
      </c>
      <c r="W354" s="14">
        <f t="shared" si="81"/>
        <v>6508</v>
      </c>
      <c r="X354" s="14"/>
      <c r="Y354" s="9">
        <v>2196</v>
      </c>
      <c r="Z354" s="9">
        <v>2376</v>
      </c>
      <c r="AA354" s="9">
        <v>2856</v>
      </c>
      <c r="AB354" s="9">
        <v>3468</v>
      </c>
      <c r="AC354" s="9">
        <v>3828</v>
      </c>
      <c r="AD354">
        <f t="shared" si="82"/>
        <v>4402</v>
      </c>
      <c r="AE354">
        <f t="shared" si="83"/>
        <v>4976</v>
      </c>
      <c r="AF354">
        <f t="shared" si="84"/>
        <v>5550</v>
      </c>
      <c r="AG354">
        <f t="shared" si="85"/>
        <v>6124</v>
      </c>
    </row>
    <row r="355" spans="1:33" x14ac:dyDescent="0.25">
      <c r="A355" s="8" t="s">
        <v>601</v>
      </c>
      <c r="B355" s="8" t="s">
        <v>278</v>
      </c>
      <c r="C355" s="8" t="s">
        <v>602</v>
      </c>
      <c r="D355" s="8" t="s">
        <v>256</v>
      </c>
      <c r="E355" s="8" t="s">
        <v>280</v>
      </c>
      <c r="F355" s="9">
        <v>2000</v>
      </c>
      <c r="G355" s="9">
        <v>2140</v>
      </c>
      <c r="H355" s="9">
        <v>2550</v>
      </c>
      <c r="I355" s="9">
        <v>3080</v>
      </c>
      <c r="J355" s="9">
        <v>3390</v>
      </c>
      <c r="K355" s="7">
        <f t="shared" si="74"/>
        <v>3898</v>
      </c>
      <c r="L355" s="7">
        <f t="shared" si="75"/>
        <v>4407</v>
      </c>
      <c r="M355" s="7">
        <f t="shared" si="76"/>
        <v>4915</v>
      </c>
      <c r="N355" s="7">
        <f t="shared" si="77"/>
        <v>5424</v>
      </c>
      <c r="O355" s="9">
        <v>2400</v>
      </c>
      <c r="P355" s="9">
        <v>2568</v>
      </c>
      <c r="Q355" s="9">
        <v>3060</v>
      </c>
      <c r="R355" s="9">
        <v>3696</v>
      </c>
      <c r="S355" s="9">
        <v>4068</v>
      </c>
      <c r="T355" s="14">
        <f t="shared" si="78"/>
        <v>4677</v>
      </c>
      <c r="U355" s="14">
        <f t="shared" si="79"/>
        <v>5288</v>
      </c>
      <c r="V355" s="14">
        <f t="shared" si="80"/>
        <v>5898</v>
      </c>
      <c r="W355" s="14">
        <f t="shared" si="81"/>
        <v>6508</v>
      </c>
      <c r="X355" s="14"/>
      <c r="Y355" s="9">
        <v>2196</v>
      </c>
      <c r="Z355" s="9">
        <v>2376</v>
      </c>
      <c r="AA355" s="9">
        <v>2856</v>
      </c>
      <c r="AB355" s="9">
        <v>3468</v>
      </c>
      <c r="AC355" s="9">
        <v>3828</v>
      </c>
      <c r="AD355">
        <f t="shared" si="82"/>
        <v>4402</v>
      </c>
      <c r="AE355">
        <f t="shared" si="83"/>
        <v>4976</v>
      </c>
      <c r="AF355">
        <f t="shared" si="84"/>
        <v>5550</v>
      </c>
      <c r="AG355">
        <f t="shared" si="85"/>
        <v>6124</v>
      </c>
    </row>
    <row r="356" spans="1:33" x14ac:dyDescent="0.25">
      <c r="A356" s="8" t="s">
        <v>603</v>
      </c>
      <c r="B356" s="8" t="s">
        <v>103</v>
      </c>
      <c r="C356" s="8" t="s">
        <v>604</v>
      </c>
      <c r="D356" s="8" t="s">
        <v>1075</v>
      </c>
      <c r="E356" s="8" t="s">
        <v>1028</v>
      </c>
      <c r="F356" s="9">
        <v>850</v>
      </c>
      <c r="G356" s="9">
        <v>1010</v>
      </c>
      <c r="H356" s="9">
        <v>1240</v>
      </c>
      <c r="I356" s="9">
        <v>1510</v>
      </c>
      <c r="J356" s="9">
        <v>1760</v>
      </c>
      <c r="K356" s="7">
        <f t="shared" si="74"/>
        <v>2024</v>
      </c>
      <c r="L356" s="7">
        <f t="shared" si="75"/>
        <v>2288</v>
      </c>
      <c r="M356" s="7">
        <f t="shared" si="76"/>
        <v>2552</v>
      </c>
      <c r="N356" s="7">
        <f t="shared" si="77"/>
        <v>2816</v>
      </c>
      <c r="O356" s="9">
        <v>1020</v>
      </c>
      <c r="P356" s="9">
        <v>1212</v>
      </c>
      <c r="Q356" s="9">
        <v>1488</v>
      </c>
      <c r="R356" s="9">
        <v>1812</v>
      </c>
      <c r="S356" s="9">
        <v>2112</v>
      </c>
      <c r="T356" s="14">
        <f t="shared" si="78"/>
        <v>2428</v>
      </c>
      <c r="U356" s="14">
        <f t="shared" si="79"/>
        <v>2745</v>
      </c>
      <c r="V356" s="14">
        <f t="shared" si="80"/>
        <v>3062</v>
      </c>
      <c r="W356" s="14">
        <f t="shared" si="81"/>
        <v>3379</v>
      </c>
      <c r="X356" s="14"/>
      <c r="Y356" s="9">
        <v>900</v>
      </c>
      <c r="Z356" s="9">
        <v>1068</v>
      </c>
      <c r="AA356" s="9">
        <v>1332</v>
      </c>
      <c r="AB356" s="9">
        <v>1620</v>
      </c>
      <c r="AC356" s="9">
        <v>1944</v>
      </c>
      <c r="AD356">
        <f t="shared" si="82"/>
        <v>2235</v>
      </c>
      <c r="AE356">
        <f t="shared" si="83"/>
        <v>2527</v>
      </c>
      <c r="AF356">
        <f t="shared" si="84"/>
        <v>2818</v>
      </c>
      <c r="AG356">
        <f t="shared" si="85"/>
        <v>3110</v>
      </c>
    </row>
    <row r="357" spans="1:33" x14ac:dyDescent="0.25">
      <c r="A357" s="8" t="s">
        <v>605</v>
      </c>
      <c r="B357" s="8" t="s">
        <v>278</v>
      </c>
      <c r="C357" s="8" t="s">
        <v>606</v>
      </c>
      <c r="D357" s="8" t="s">
        <v>1068</v>
      </c>
      <c r="E357" s="8" t="s">
        <v>280</v>
      </c>
      <c r="F357" s="9">
        <v>2000</v>
      </c>
      <c r="G357" s="9">
        <v>2140</v>
      </c>
      <c r="H357" s="9">
        <v>2550</v>
      </c>
      <c r="I357" s="9">
        <v>3080</v>
      </c>
      <c r="J357" s="9">
        <v>3390</v>
      </c>
      <c r="K357" s="7">
        <f t="shared" si="74"/>
        <v>3898</v>
      </c>
      <c r="L357" s="7">
        <f t="shared" si="75"/>
        <v>4407</v>
      </c>
      <c r="M357" s="7">
        <f t="shared" si="76"/>
        <v>4915</v>
      </c>
      <c r="N357" s="7">
        <f t="shared" si="77"/>
        <v>5424</v>
      </c>
      <c r="O357" s="9">
        <v>2400</v>
      </c>
      <c r="P357" s="9">
        <v>2568</v>
      </c>
      <c r="Q357" s="9">
        <v>3060</v>
      </c>
      <c r="R357" s="9">
        <v>3696</v>
      </c>
      <c r="S357" s="9">
        <v>4068</v>
      </c>
      <c r="T357" s="14">
        <f t="shared" si="78"/>
        <v>4677</v>
      </c>
      <c r="U357" s="14">
        <f t="shared" si="79"/>
        <v>5288</v>
      </c>
      <c r="V357" s="14">
        <f t="shared" si="80"/>
        <v>5898</v>
      </c>
      <c r="W357" s="14">
        <f t="shared" si="81"/>
        <v>6508</v>
      </c>
      <c r="X357" s="14"/>
      <c r="Y357" s="9">
        <v>2196</v>
      </c>
      <c r="Z357" s="9">
        <v>2376</v>
      </c>
      <c r="AA357" s="9">
        <v>2856</v>
      </c>
      <c r="AB357" s="9">
        <v>3468</v>
      </c>
      <c r="AC357" s="9">
        <v>3828</v>
      </c>
      <c r="AD357">
        <f t="shared" si="82"/>
        <v>4402</v>
      </c>
      <c r="AE357">
        <f t="shared" si="83"/>
        <v>4976</v>
      </c>
      <c r="AF357">
        <f t="shared" si="84"/>
        <v>5550</v>
      </c>
      <c r="AG357">
        <f t="shared" si="85"/>
        <v>6124</v>
      </c>
    </row>
    <row r="358" spans="1:33" x14ac:dyDescent="0.25">
      <c r="A358" s="8" t="s">
        <v>607</v>
      </c>
      <c r="B358" s="8" t="s">
        <v>278</v>
      </c>
      <c r="C358" s="8" t="s">
        <v>608</v>
      </c>
      <c r="D358" s="8" t="s">
        <v>144</v>
      </c>
      <c r="E358" s="8" t="s">
        <v>280</v>
      </c>
      <c r="F358" s="9">
        <v>2000</v>
      </c>
      <c r="G358" s="9">
        <v>2140</v>
      </c>
      <c r="H358" s="9">
        <v>2550</v>
      </c>
      <c r="I358" s="9">
        <v>3080</v>
      </c>
      <c r="J358" s="9">
        <v>3390</v>
      </c>
      <c r="K358" s="7">
        <f t="shared" si="74"/>
        <v>3898</v>
      </c>
      <c r="L358" s="7">
        <f t="shared" si="75"/>
        <v>4407</v>
      </c>
      <c r="M358" s="7">
        <f t="shared" si="76"/>
        <v>4915</v>
      </c>
      <c r="N358" s="7">
        <f t="shared" si="77"/>
        <v>5424</v>
      </c>
      <c r="O358" s="9">
        <v>2400</v>
      </c>
      <c r="P358" s="9">
        <v>2568</v>
      </c>
      <c r="Q358" s="9">
        <v>3060</v>
      </c>
      <c r="R358" s="9">
        <v>3696</v>
      </c>
      <c r="S358" s="9">
        <v>4068</v>
      </c>
      <c r="T358" s="14">
        <f t="shared" si="78"/>
        <v>4677</v>
      </c>
      <c r="U358" s="14">
        <f t="shared" si="79"/>
        <v>5288</v>
      </c>
      <c r="V358" s="14">
        <f t="shared" si="80"/>
        <v>5898</v>
      </c>
      <c r="W358" s="14">
        <f t="shared" si="81"/>
        <v>6508</v>
      </c>
      <c r="X358" s="14"/>
      <c r="Y358" s="9">
        <v>2424</v>
      </c>
      <c r="Z358" s="9">
        <v>2604</v>
      </c>
      <c r="AA358" s="9">
        <v>3096</v>
      </c>
      <c r="AB358" s="9">
        <v>3744</v>
      </c>
      <c r="AC358" s="9">
        <v>4128</v>
      </c>
      <c r="AD358">
        <f t="shared" si="82"/>
        <v>4747</v>
      </c>
      <c r="AE358">
        <f t="shared" si="83"/>
        <v>5366</v>
      </c>
      <c r="AF358">
        <f t="shared" si="84"/>
        <v>5985</v>
      </c>
      <c r="AG358">
        <f t="shared" si="85"/>
        <v>6604</v>
      </c>
    </row>
    <row r="359" spans="1:33" x14ac:dyDescent="0.25">
      <c r="A359" s="8" t="s">
        <v>609</v>
      </c>
      <c r="B359" s="8" t="s">
        <v>278</v>
      </c>
      <c r="C359" s="8" t="s">
        <v>610</v>
      </c>
      <c r="D359" s="8" t="s">
        <v>1068</v>
      </c>
      <c r="E359" s="8" t="s">
        <v>280</v>
      </c>
      <c r="F359" s="9">
        <v>2000</v>
      </c>
      <c r="G359" s="9">
        <v>2140</v>
      </c>
      <c r="H359" s="9">
        <v>2550</v>
      </c>
      <c r="I359" s="9">
        <v>3080</v>
      </c>
      <c r="J359" s="9">
        <v>3390</v>
      </c>
      <c r="K359" s="7">
        <f t="shared" si="74"/>
        <v>3898</v>
      </c>
      <c r="L359" s="7">
        <f t="shared" si="75"/>
        <v>4407</v>
      </c>
      <c r="M359" s="7">
        <f t="shared" si="76"/>
        <v>4915</v>
      </c>
      <c r="N359" s="7">
        <f t="shared" si="77"/>
        <v>5424</v>
      </c>
      <c r="O359" s="9">
        <v>2400</v>
      </c>
      <c r="P359" s="9">
        <v>2568</v>
      </c>
      <c r="Q359" s="9">
        <v>3060</v>
      </c>
      <c r="R359" s="9">
        <v>3696</v>
      </c>
      <c r="S359" s="9">
        <v>4068</v>
      </c>
      <c r="T359" s="14">
        <f t="shared" si="78"/>
        <v>4677</v>
      </c>
      <c r="U359" s="14">
        <f t="shared" si="79"/>
        <v>5288</v>
      </c>
      <c r="V359" s="14">
        <f t="shared" si="80"/>
        <v>5898</v>
      </c>
      <c r="W359" s="14">
        <f t="shared" si="81"/>
        <v>6508</v>
      </c>
      <c r="X359" s="14"/>
      <c r="Y359" s="9">
        <v>2196</v>
      </c>
      <c r="Z359" s="9">
        <v>2376</v>
      </c>
      <c r="AA359" s="9">
        <v>2856</v>
      </c>
      <c r="AB359" s="9">
        <v>3468</v>
      </c>
      <c r="AC359" s="9">
        <v>3828</v>
      </c>
      <c r="AD359">
        <f t="shared" si="82"/>
        <v>4402</v>
      </c>
      <c r="AE359">
        <f t="shared" si="83"/>
        <v>4976</v>
      </c>
      <c r="AF359">
        <f t="shared" si="84"/>
        <v>5550</v>
      </c>
      <c r="AG359">
        <f t="shared" si="85"/>
        <v>6124</v>
      </c>
    </row>
    <row r="360" spans="1:33" x14ac:dyDescent="0.25">
      <c r="A360" s="8" t="s">
        <v>611</v>
      </c>
      <c r="B360" s="8" t="s">
        <v>278</v>
      </c>
      <c r="C360" s="8" t="s">
        <v>612</v>
      </c>
      <c r="D360" s="8" t="s">
        <v>109</v>
      </c>
      <c r="E360" s="8" t="s">
        <v>280</v>
      </c>
      <c r="F360" s="9">
        <v>2320</v>
      </c>
      <c r="G360" s="9">
        <v>2460</v>
      </c>
      <c r="H360" s="9">
        <v>2910</v>
      </c>
      <c r="I360" s="9">
        <v>3510</v>
      </c>
      <c r="J360" s="9">
        <v>3860</v>
      </c>
      <c r="K360" s="7">
        <f t="shared" si="74"/>
        <v>4439</v>
      </c>
      <c r="L360" s="7">
        <f t="shared" si="75"/>
        <v>5018</v>
      </c>
      <c r="M360" s="7">
        <f t="shared" si="76"/>
        <v>5597</v>
      </c>
      <c r="N360" s="7">
        <f t="shared" si="77"/>
        <v>6176</v>
      </c>
      <c r="O360" s="9">
        <v>2784</v>
      </c>
      <c r="P360" s="9">
        <v>2952</v>
      </c>
      <c r="Q360" s="9">
        <v>3492</v>
      </c>
      <c r="R360" s="9">
        <v>4212</v>
      </c>
      <c r="S360" s="9">
        <v>4632</v>
      </c>
      <c r="T360" s="14">
        <f t="shared" si="78"/>
        <v>5326</v>
      </c>
      <c r="U360" s="14">
        <f t="shared" si="79"/>
        <v>6021</v>
      </c>
      <c r="V360" s="14">
        <f t="shared" si="80"/>
        <v>6716</v>
      </c>
      <c r="W360" s="14">
        <f t="shared" si="81"/>
        <v>7411</v>
      </c>
      <c r="X360" s="14"/>
      <c r="Y360" s="9">
        <v>2856</v>
      </c>
      <c r="Z360" s="9">
        <v>3072</v>
      </c>
      <c r="AA360" s="9">
        <v>3648</v>
      </c>
      <c r="AB360" s="9">
        <v>4416</v>
      </c>
      <c r="AC360" s="9">
        <v>4860</v>
      </c>
      <c r="AD360">
        <f t="shared" si="82"/>
        <v>5589</v>
      </c>
      <c r="AE360">
        <f t="shared" si="83"/>
        <v>6318</v>
      </c>
      <c r="AF360">
        <f t="shared" si="84"/>
        <v>7047</v>
      </c>
      <c r="AG360">
        <f t="shared" si="85"/>
        <v>7776</v>
      </c>
    </row>
    <row r="361" spans="1:33" x14ac:dyDescent="0.25">
      <c r="A361" s="8" t="s">
        <v>613</v>
      </c>
      <c r="B361" s="8" t="s">
        <v>278</v>
      </c>
      <c r="C361" s="8" t="s">
        <v>614</v>
      </c>
      <c r="D361" s="8" t="s">
        <v>1068</v>
      </c>
      <c r="E361" s="8" t="s">
        <v>280</v>
      </c>
      <c r="F361" s="9">
        <v>2040</v>
      </c>
      <c r="G361" s="9">
        <v>2160</v>
      </c>
      <c r="H361" s="9">
        <v>2560</v>
      </c>
      <c r="I361" s="9">
        <v>3090</v>
      </c>
      <c r="J361" s="9">
        <v>3410</v>
      </c>
      <c r="K361" s="7">
        <f t="shared" si="74"/>
        <v>3921</v>
      </c>
      <c r="L361" s="7">
        <f t="shared" si="75"/>
        <v>4433</v>
      </c>
      <c r="M361" s="7">
        <f t="shared" si="76"/>
        <v>4944</v>
      </c>
      <c r="N361" s="7">
        <f t="shared" si="77"/>
        <v>5456</v>
      </c>
      <c r="O361" s="9">
        <v>2448</v>
      </c>
      <c r="P361" s="9">
        <v>2592</v>
      </c>
      <c r="Q361" s="9">
        <v>3072</v>
      </c>
      <c r="R361" s="9">
        <v>3708</v>
      </c>
      <c r="S361" s="9">
        <v>4092</v>
      </c>
      <c r="T361" s="14">
        <f t="shared" si="78"/>
        <v>4705</v>
      </c>
      <c r="U361" s="14">
        <f t="shared" si="79"/>
        <v>5319</v>
      </c>
      <c r="V361" s="14">
        <f t="shared" si="80"/>
        <v>5932</v>
      </c>
      <c r="W361" s="14">
        <f t="shared" si="81"/>
        <v>6547</v>
      </c>
      <c r="X361" s="14"/>
      <c r="Y361" s="9">
        <v>2664</v>
      </c>
      <c r="Z361" s="9">
        <v>2868</v>
      </c>
      <c r="AA361" s="9">
        <v>3408</v>
      </c>
      <c r="AB361" s="9">
        <v>4116</v>
      </c>
      <c r="AC361" s="9">
        <v>4536</v>
      </c>
      <c r="AD361">
        <f t="shared" si="82"/>
        <v>5216</v>
      </c>
      <c r="AE361">
        <f t="shared" si="83"/>
        <v>5896</v>
      </c>
      <c r="AF361">
        <f t="shared" si="84"/>
        <v>6577</v>
      </c>
      <c r="AG361">
        <f t="shared" si="85"/>
        <v>7257</v>
      </c>
    </row>
    <row r="362" spans="1:33" x14ac:dyDescent="0.25">
      <c r="A362" s="8" t="s">
        <v>615</v>
      </c>
      <c r="B362" s="8" t="s">
        <v>278</v>
      </c>
      <c r="C362" s="8" t="s">
        <v>616</v>
      </c>
      <c r="D362" s="8" t="s">
        <v>109</v>
      </c>
      <c r="E362" s="8" t="s">
        <v>280</v>
      </c>
      <c r="F362" s="9">
        <v>2190</v>
      </c>
      <c r="G362" s="9">
        <v>2320</v>
      </c>
      <c r="H362" s="9">
        <v>2750</v>
      </c>
      <c r="I362" s="9">
        <v>3310</v>
      </c>
      <c r="J362" s="9">
        <v>3650</v>
      </c>
      <c r="K362" s="7">
        <f t="shared" si="74"/>
        <v>4197</v>
      </c>
      <c r="L362" s="7">
        <f t="shared" si="75"/>
        <v>4745</v>
      </c>
      <c r="M362" s="7">
        <f t="shared" si="76"/>
        <v>5292</v>
      </c>
      <c r="N362" s="7">
        <f t="shared" si="77"/>
        <v>5840</v>
      </c>
      <c r="O362" s="9">
        <v>2628</v>
      </c>
      <c r="P362" s="9">
        <v>2784</v>
      </c>
      <c r="Q362" s="9">
        <v>3300</v>
      </c>
      <c r="R362" s="9">
        <v>3972</v>
      </c>
      <c r="S362" s="9">
        <v>4380</v>
      </c>
      <c r="T362" s="14">
        <f t="shared" si="78"/>
        <v>5036</v>
      </c>
      <c r="U362" s="14">
        <f t="shared" si="79"/>
        <v>5694</v>
      </c>
      <c r="V362" s="14">
        <f t="shared" si="80"/>
        <v>6350</v>
      </c>
      <c r="W362" s="14">
        <f t="shared" si="81"/>
        <v>7008</v>
      </c>
      <c r="X362" s="14"/>
      <c r="Y362" s="9">
        <v>2736</v>
      </c>
      <c r="Z362" s="9">
        <v>2940</v>
      </c>
      <c r="AA362" s="9">
        <v>3492</v>
      </c>
      <c r="AB362" s="9">
        <v>4224</v>
      </c>
      <c r="AC362" s="9">
        <v>4656</v>
      </c>
      <c r="AD362">
        <f t="shared" si="82"/>
        <v>5354</v>
      </c>
      <c r="AE362">
        <f t="shared" si="83"/>
        <v>6052</v>
      </c>
      <c r="AF362">
        <f t="shared" si="84"/>
        <v>6751</v>
      </c>
      <c r="AG362">
        <f t="shared" si="85"/>
        <v>7449</v>
      </c>
    </row>
    <row r="363" spans="1:33" x14ac:dyDescent="0.25">
      <c r="A363" s="8" t="s">
        <v>617</v>
      </c>
      <c r="B363" s="8" t="s">
        <v>278</v>
      </c>
      <c r="C363" s="8" t="s">
        <v>616</v>
      </c>
      <c r="D363" s="8" t="s">
        <v>109</v>
      </c>
      <c r="E363" s="8" t="s">
        <v>280</v>
      </c>
      <c r="F363" s="9">
        <v>2150</v>
      </c>
      <c r="G363" s="9">
        <v>2270</v>
      </c>
      <c r="H363" s="9">
        <v>2690</v>
      </c>
      <c r="I363" s="9">
        <v>3240</v>
      </c>
      <c r="J363" s="9">
        <v>3570</v>
      </c>
      <c r="K363" s="7">
        <f t="shared" ref="K363:K426" si="86">ROUNDDOWN(J363*1.15,0)</f>
        <v>4105</v>
      </c>
      <c r="L363" s="7">
        <f t="shared" ref="L363:L426" si="87">ROUNDDOWN(J363*1.3,0)</f>
        <v>4641</v>
      </c>
      <c r="M363" s="7">
        <f t="shared" ref="M363:M426" si="88">ROUNDDOWN(J363*1.45,0)</f>
        <v>5176</v>
      </c>
      <c r="N363" s="7">
        <f t="shared" ref="N363:N426" si="89">ROUNDDOWN(J363*1.6,0)</f>
        <v>5712</v>
      </c>
      <c r="O363" s="9">
        <v>2580</v>
      </c>
      <c r="P363" s="9">
        <v>2724</v>
      </c>
      <c r="Q363" s="9">
        <v>3228</v>
      </c>
      <c r="R363" s="9">
        <v>3888</v>
      </c>
      <c r="S363" s="9">
        <v>4284</v>
      </c>
      <c r="T363" s="14">
        <f t="shared" ref="T363:T426" si="90">ROUNDDOWN(K363*1.2,0)</f>
        <v>4926</v>
      </c>
      <c r="U363" s="14">
        <f t="shared" ref="U363:U426" si="91">ROUNDDOWN(L363*1.2,0)</f>
        <v>5569</v>
      </c>
      <c r="V363" s="14">
        <f t="shared" ref="V363:V426" si="92">ROUNDDOWN(M363*1.2,0)</f>
        <v>6211</v>
      </c>
      <c r="W363" s="14">
        <f t="shared" ref="W363:W426" si="93">ROUNDDOWN(N363*1.2,0)</f>
        <v>6854</v>
      </c>
      <c r="X363" s="14"/>
      <c r="Y363" s="9">
        <v>2640</v>
      </c>
      <c r="Z363" s="9">
        <v>2832</v>
      </c>
      <c r="AA363" s="9">
        <v>3372</v>
      </c>
      <c r="AB363" s="9">
        <v>4080</v>
      </c>
      <c r="AC363" s="9">
        <v>4488</v>
      </c>
      <c r="AD363">
        <f t="shared" ref="AD363:AD426" si="94">ROUNDDOWN(AC363*1.15,0)</f>
        <v>5161</v>
      </c>
      <c r="AE363">
        <f t="shared" ref="AE363:AE426" si="95">ROUNDDOWN(AC363*1.3,0)</f>
        <v>5834</v>
      </c>
      <c r="AF363">
        <f t="shared" ref="AF363:AF426" si="96">ROUNDDOWN(AC363*1.45,0)</f>
        <v>6507</v>
      </c>
      <c r="AG363">
        <f t="shared" ref="AG363:AG426" si="97">ROUNDDOWN(AC363*1.6,0)</f>
        <v>7180</v>
      </c>
    </row>
    <row r="364" spans="1:33" x14ac:dyDescent="0.25">
      <c r="A364" s="8" t="s">
        <v>618</v>
      </c>
      <c r="B364" s="8" t="s">
        <v>278</v>
      </c>
      <c r="C364" s="8" t="s">
        <v>619</v>
      </c>
      <c r="D364" s="8" t="s">
        <v>109</v>
      </c>
      <c r="E364" s="8" t="s">
        <v>280</v>
      </c>
      <c r="F364" s="9">
        <v>2830</v>
      </c>
      <c r="G364" s="9">
        <v>3000</v>
      </c>
      <c r="H364" s="9">
        <v>3550</v>
      </c>
      <c r="I364" s="9">
        <v>4280</v>
      </c>
      <c r="J364" s="9">
        <v>4710</v>
      </c>
      <c r="K364" s="7">
        <f t="shared" si="86"/>
        <v>5416</v>
      </c>
      <c r="L364" s="7">
        <f t="shared" si="87"/>
        <v>6123</v>
      </c>
      <c r="M364" s="7">
        <f t="shared" si="88"/>
        <v>6829</v>
      </c>
      <c r="N364" s="7">
        <f t="shared" si="89"/>
        <v>7536</v>
      </c>
      <c r="O364" s="9">
        <v>3396</v>
      </c>
      <c r="P364" s="9">
        <v>3600</v>
      </c>
      <c r="Q364" s="9">
        <v>4260</v>
      </c>
      <c r="R364" s="9">
        <v>5136</v>
      </c>
      <c r="S364" s="9">
        <v>5652</v>
      </c>
      <c r="T364" s="14">
        <f t="shared" si="90"/>
        <v>6499</v>
      </c>
      <c r="U364" s="14">
        <f t="shared" si="91"/>
        <v>7347</v>
      </c>
      <c r="V364" s="14">
        <f t="shared" si="92"/>
        <v>8194</v>
      </c>
      <c r="W364" s="14">
        <f t="shared" si="93"/>
        <v>9043</v>
      </c>
      <c r="X364" s="14"/>
      <c r="Y364" s="9">
        <v>3444</v>
      </c>
      <c r="Z364" s="9">
        <v>3708</v>
      </c>
      <c r="AA364" s="9">
        <v>4404</v>
      </c>
      <c r="AB364" s="9">
        <v>5328</v>
      </c>
      <c r="AC364" s="9">
        <v>5868</v>
      </c>
      <c r="AD364">
        <f t="shared" si="94"/>
        <v>6748</v>
      </c>
      <c r="AE364">
        <f t="shared" si="95"/>
        <v>7628</v>
      </c>
      <c r="AF364">
        <f t="shared" si="96"/>
        <v>8508</v>
      </c>
      <c r="AG364">
        <f t="shared" si="97"/>
        <v>9388</v>
      </c>
    </row>
    <row r="365" spans="1:33" x14ac:dyDescent="0.25">
      <c r="A365" s="8" t="s">
        <v>620</v>
      </c>
      <c r="B365" s="8" t="s">
        <v>278</v>
      </c>
      <c r="C365" s="8" t="s">
        <v>621</v>
      </c>
      <c r="D365" s="8" t="s">
        <v>109</v>
      </c>
      <c r="E365" s="8" t="s">
        <v>280</v>
      </c>
      <c r="F365" s="9">
        <v>2000</v>
      </c>
      <c r="G365" s="9">
        <v>2140</v>
      </c>
      <c r="H365" s="9">
        <v>2550</v>
      </c>
      <c r="I365" s="9">
        <v>3080</v>
      </c>
      <c r="J365" s="9">
        <v>3390</v>
      </c>
      <c r="K365" s="7">
        <f t="shared" si="86"/>
        <v>3898</v>
      </c>
      <c r="L365" s="7">
        <f t="shared" si="87"/>
        <v>4407</v>
      </c>
      <c r="M365" s="7">
        <f t="shared" si="88"/>
        <v>4915</v>
      </c>
      <c r="N365" s="7">
        <f t="shared" si="89"/>
        <v>5424</v>
      </c>
      <c r="O365" s="9">
        <v>2400</v>
      </c>
      <c r="P365" s="9">
        <v>2568</v>
      </c>
      <c r="Q365" s="9">
        <v>3060</v>
      </c>
      <c r="R365" s="9">
        <v>3696</v>
      </c>
      <c r="S365" s="9">
        <v>4068</v>
      </c>
      <c r="T365" s="14">
        <f t="shared" si="90"/>
        <v>4677</v>
      </c>
      <c r="U365" s="14">
        <f t="shared" si="91"/>
        <v>5288</v>
      </c>
      <c r="V365" s="14">
        <f t="shared" si="92"/>
        <v>5898</v>
      </c>
      <c r="W365" s="14">
        <f t="shared" si="93"/>
        <v>6508</v>
      </c>
      <c r="X365" s="14"/>
      <c r="Y365" s="9">
        <v>2244</v>
      </c>
      <c r="Z365" s="9">
        <v>2412</v>
      </c>
      <c r="AA365" s="9">
        <v>2868</v>
      </c>
      <c r="AB365" s="9">
        <v>3468</v>
      </c>
      <c r="AC365" s="9">
        <v>3828</v>
      </c>
      <c r="AD365">
        <f t="shared" si="94"/>
        <v>4402</v>
      </c>
      <c r="AE365">
        <f t="shared" si="95"/>
        <v>4976</v>
      </c>
      <c r="AF365">
        <f t="shared" si="96"/>
        <v>5550</v>
      </c>
      <c r="AG365">
        <f t="shared" si="97"/>
        <v>6124</v>
      </c>
    </row>
    <row r="366" spans="1:33" x14ac:dyDescent="0.25">
      <c r="A366" s="8" t="s">
        <v>622</v>
      </c>
      <c r="B366" s="8" t="s">
        <v>278</v>
      </c>
      <c r="C366" s="8" t="s">
        <v>623</v>
      </c>
      <c r="D366" s="8" t="s">
        <v>109</v>
      </c>
      <c r="E366" s="8" t="s">
        <v>280</v>
      </c>
      <c r="F366" s="9">
        <v>2000</v>
      </c>
      <c r="G366" s="9">
        <v>2140</v>
      </c>
      <c r="H366" s="9">
        <v>2550</v>
      </c>
      <c r="I366" s="9">
        <v>3080</v>
      </c>
      <c r="J366" s="9">
        <v>3390</v>
      </c>
      <c r="K366" s="7">
        <f t="shared" si="86"/>
        <v>3898</v>
      </c>
      <c r="L366" s="7">
        <f t="shared" si="87"/>
        <v>4407</v>
      </c>
      <c r="M366" s="7">
        <f t="shared" si="88"/>
        <v>4915</v>
      </c>
      <c r="N366" s="7">
        <f t="shared" si="89"/>
        <v>5424</v>
      </c>
      <c r="O366" s="9">
        <v>2400</v>
      </c>
      <c r="P366" s="9">
        <v>2568</v>
      </c>
      <c r="Q366" s="9">
        <v>3060</v>
      </c>
      <c r="R366" s="9">
        <v>3696</v>
      </c>
      <c r="S366" s="9">
        <v>4068</v>
      </c>
      <c r="T366" s="14">
        <f t="shared" si="90"/>
        <v>4677</v>
      </c>
      <c r="U366" s="14">
        <f t="shared" si="91"/>
        <v>5288</v>
      </c>
      <c r="V366" s="14">
        <f t="shared" si="92"/>
        <v>5898</v>
      </c>
      <c r="W366" s="14">
        <f t="shared" si="93"/>
        <v>6508</v>
      </c>
      <c r="X366" s="14"/>
      <c r="Y366" s="9">
        <v>2316</v>
      </c>
      <c r="Z366" s="9">
        <v>2484</v>
      </c>
      <c r="AA366" s="9">
        <v>2952</v>
      </c>
      <c r="AB366" s="9">
        <v>3564</v>
      </c>
      <c r="AC366" s="9">
        <v>3936</v>
      </c>
      <c r="AD366">
        <f t="shared" si="94"/>
        <v>4526</v>
      </c>
      <c r="AE366">
        <f t="shared" si="95"/>
        <v>5116</v>
      </c>
      <c r="AF366">
        <f t="shared" si="96"/>
        <v>5707</v>
      </c>
      <c r="AG366">
        <f t="shared" si="97"/>
        <v>6297</v>
      </c>
    </row>
    <row r="367" spans="1:33" x14ac:dyDescent="0.25">
      <c r="A367" s="8" t="s">
        <v>624</v>
      </c>
      <c r="B367" s="8" t="s">
        <v>278</v>
      </c>
      <c r="C367" s="8" t="s">
        <v>625</v>
      </c>
      <c r="D367" s="8" t="s">
        <v>144</v>
      </c>
      <c r="E367" s="8" t="s">
        <v>280</v>
      </c>
      <c r="F367" s="9">
        <v>2000</v>
      </c>
      <c r="G367" s="9">
        <v>2140</v>
      </c>
      <c r="H367" s="9">
        <v>2550</v>
      </c>
      <c r="I367" s="9">
        <v>3080</v>
      </c>
      <c r="J367" s="9">
        <v>3390</v>
      </c>
      <c r="K367" s="7">
        <f t="shared" si="86"/>
        <v>3898</v>
      </c>
      <c r="L367" s="7">
        <f t="shared" si="87"/>
        <v>4407</v>
      </c>
      <c r="M367" s="7">
        <f t="shared" si="88"/>
        <v>4915</v>
      </c>
      <c r="N367" s="7">
        <f t="shared" si="89"/>
        <v>5424</v>
      </c>
      <c r="O367" s="9">
        <v>2400</v>
      </c>
      <c r="P367" s="9">
        <v>2568</v>
      </c>
      <c r="Q367" s="9">
        <v>3060</v>
      </c>
      <c r="R367" s="9">
        <v>3696</v>
      </c>
      <c r="S367" s="9">
        <v>4068</v>
      </c>
      <c r="T367" s="14">
        <f t="shared" si="90"/>
        <v>4677</v>
      </c>
      <c r="U367" s="14">
        <f t="shared" si="91"/>
        <v>5288</v>
      </c>
      <c r="V367" s="14">
        <f t="shared" si="92"/>
        <v>5898</v>
      </c>
      <c r="W367" s="14">
        <f t="shared" si="93"/>
        <v>6508</v>
      </c>
      <c r="X367" s="14"/>
      <c r="Y367" s="9">
        <v>2208</v>
      </c>
      <c r="Z367" s="9">
        <v>2376</v>
      </c>
      <c r="AA367" s="9">
        <v>2856</v>
      </c>
      <c r="AB367" s="9">
        <v>3468</v>
      </c>
      <c r="AC367" s="9">
        <v>3828</v>
      </c>
      <c r="AD367">
        <f t="shared" si="94"/>
        <v>4402</v>
      </c>
      <c r="AE367">
        <f t="shared" si="95"/>
        <v>4976</v>
      </c>
      <c r="AF367">
        <f t="shared" si="96"/>
        <v>5550</v>
      </c>
      <c r="AG367">
        <f t="shared" si="97"/>
        <v>6124</v>
      </c>
    </row>
    <row r="368" spans="1:33" x14ac:dyDescent="0.25">
      <c r="A368" s="8" t="s">
        <v>626</v>
      </c>
      <c r="B368" s="8" t="s">
        <v>278</v>
      </c>
      <c r="C368" s="8" t="s">
        <v>610</v>
      </c>
      <c r="D368" s="8" t="s">
        <v>1068</v>
      </c>
      <c r="E368" s="8" t="s">
        <v>280</v>
      </c>
      <c r="F368" s="9">
        <v>2000</v>
      </c>
      <c r="G368" s="9">
        <v>2140</v>
      </c>
      <c r="H368" s="9">
        <v>2550</v>
      </c>
      <c r="I368" s="9">
        <v>3080</v>
      </c>
      <c r="J368" s="9">
        <v>3390</v>
      </c>
      <c r="K368" s="7">
        <f t="shared" si="86"/>
        <v>3898</v>
      </c>
      <c r="L368" s="7">
        <f t="shared" si="87"/>
        <v>4407</v>
      </c>
      <c r="M368" s="7">
        <f t="shared" si="88"/>
        <v>4915</v>
      </c>
      <c r="N368" s="7">
        <f t="shared" si="89"/>
        <v>5424</v>
      </c>
      <c r="O368" s="9">
        <v>2400</v>
      </c>
      <c r="P368" s="9">
        <v>2568</v>
      </c>
      <c r="Q368" s="9">
        <v>3060</v>
      </c>
      <c r="R368" s="9">
        <v>3696</v>
      </c>
      <c r="S368" s="9">
        <v>4068</v>
      </c>
      <c r="T368" s="14">
        <f t="shared" si="90"/>
        <v>4677</v>
      </c>
      <c r="U368" s="14">
        <f t="shared" si="91"/>
        <v>5288</v>
      </c>
      <c r="V368" s="14">
        <f t="shared" si="92"/>
        <v>5898</v>
      </c>
      <c r="W368" s="14">
        <f t="shared" si="93"/>
        <v>6508</v>
      </c>
      <c r="X368" s="14"/>
      <c r="Y368" s="9">
        <v>2196</v>
      </c>
      <c r="Z368" s="9">
        <v>2376</v>
      </c>
      <c r="AA368" s="9">
        <v>2856</v>
      </c>
      <c r="AB368" s="9">
        <v>3468</v>
      </c>
      <c r="AC368" s="9">
        <v>3828</v>
      </c>
      <c r="AD368">
        <f t="shared" si="94"/>
        <v>4402</v>
      </c>
      <c r="AE368">
        <f t="shared" si="95"/>
        <v>4976</v>
      </c>
      <c r="AF368">
        <f t="shared" si="96"/>
        <v>5550</v>
      </c>
      <c r="AG368">
        <f t="shared" si="97"/>
        <v>6124</v>
      </c>
    </row>
    <row r="369" spans="1:33" x14ac:dyDescent="0.25">
      <c r="A369" s="8" t="s">
        <v>627</v>
      </c>
      <c r="B369" s="8" t="s">
        <v>278</v>
      </c>
      <c r="C369" s="8" t="s">
        <v>606</v>
      </c>
      <c r="D369" s="8" t="s">
        <v>1068</v>
      </c>
      <c r="E369" s="8" t="s">
        <v>280</v>
      </c>
      <c r="F369" s="9">
        <v>2270</v>
      </c>
      <c r="G369" s="9">
        <v>2410</v>
      </c>
      <c r="H369" s="9">
        <v>2860</v>
      </c>
      <c r="I369" s="9">
        <v>3450</v>
      </c>
      <c r="J369" s="9">
        <v>3800</v>
      </c>
      <c r="K369" s="7">
        <f t="shared" si="86"/>
        <v>4370</v>
      </c>
      <c r="L369" s="7">
        <f t="shared" si="87"/>
        <v>4940</v>
      </c>
      <c r="M369" s="7">
        <f t="shared" si="88"/>
        <v>5510</v>
      </c>
      <c r="N369" s="7">
        <f t="shared" si="89"/>
        <v>6080</v>
      </c>
      <c r="O369" s="9">
        <v>2724</v>
      </c>
      <c r="P369" s="9">
        <v>2892</v>
      </c>
      <c r="Q369" s="9">
        <v>3432</v>
      </c>
      <c r="R369" s="9">
        <v>4140</v>
      </c>
      <c r="S369" s="9">
        <v>4560</v>
      </c>
      <c r="T369" s="14">
        <f t="shared" si="90"/>
        <v>5244</v>
      </c>
      <c r="U369" s="14">
        <f t="shared" si="91"/>
        <v>5928</v>
      </c>
      <c r="V369" s="14">
        <f t="shared" si="92"/>
        <v>6612</v>
      </c>
      <c r="W369" s="14">
        <f t="shared" si="93"/>
        <v>7296</v>
      </c>
      <c r="X369" s="14"/>
      <c r="Y369" s="9">
        <v>2976</v>
      </c>
      <c r="Z369" s="9">
        <v>3204</v>
      </c>
      <c r="AA369" s="9">
        <v>3804</v>
      </c>
      <c r="AB369" s="9">
        <v>4596</v>
      </c>
      <c r="AC369" s="9">
        <v>5064</v>
      </c>
      <c r="AD369">
        <f t="shared" si="94"/>
        <v>5823</v>
      </c>
      <c r="AE369">
        <f t="shared" si="95"/>
        <v>6583</v>
      </c>
      <c r="AF369">
        <f t="shared" si="96"/>
        <v>7342</v>
      </c>
      <c r="AG369">
        <f t="shared" si="97"/>
        <v>8102</v>
      </c>
    </row>
    <row r="370" spans="1:33" x14ac:dyDescent="0.25">
      <c r="A370" s="8" t="s">
        <v>628</v>
      </c>
      <c r="B370" s="8" t="s">
        <v>278</v>
      </c>
      <c r="C370" s="8" t="s">
        <v>629</v>
      </c>
      <c r="D370" s="8" t="s">
        <v>1068</v>
      </c>
      <c r="E370" s="8" t="s">
        <v>280</v>
      </c>
      <c r="F370" s="9">
        <v>2000</v>
      </c>
      <c r="G370" s="9">
        <v>2140</v>
      </c>
      <c r="H370" s="9">
        <v>2550</v>
      </c>
      <c r="I370" s="9">
        <v>3080</v>
      </c>
      <c r="J370" s="9">
        <v>3390</v>
      </c>
      <c r="K370" s="7">
        <f t="shared" si="86"/>
        <v>3898</v>
      </c>
      <c r="L370" s="7">
        <f t="shared" si="87"/>
        <v>4407</v>
      </c>
      <c r="M370" s="7">
        <f t="shared" si="88"/>
        <v>4915</v>
      </c>
      <c r="N370" s="7">
        <f t="shared" si="89"/>
        <v>5424</v>
      </c>
      <c r="O370" s="9">
        <v>2400</v>
      </c>
      <c r="P370" s="9">
        <v>2568</v>
      </c>
      <c r="Q370" s="9">
        <v>3060</v>
      </c>
      <c r="R370" s="9">
        <v>3696</v>
      </c>
      <c r="S370" s="9">
        <v>4068</v>
      </c>
      <c r="T370" s="14">
        <f t="shared" si="90"/>
        <v>4677</v>
      </c>
      <c r="U370" s="14">
        <f t="shared" si="91"/>
        <v>5288</v>
      </c>
      <c r="V370" s="14">
        <f t="shared" si="92"/>
        <v>5898</v>
      </c>
      <c r="W370" s="14">
        <f t="shared" si="93"/>
        <v>6508</v>
      </c>
      <c r="X370" s="14"/>
      <c r="Y370" s="9">
        <v>2400</v>
      </c>
      <c r="Z370" s="9">
        <v>2580</v>
      </c>
      <c r="AA370" s="9">
        <v>3072</v>
      </c>
      <c r="AB370" s="9">
        <v>3720</v>
      </c>
      <c r="AC370" s="9">
        <v>4092</v>
      </c>
      <c r="AD370">
        <f t="shared" si="94"/>
        <v>4705</v>
      </c>
      <c r="AE370">
        <f t="shared" si="95"/>
        <v>5319</v>
      </c>
      <c r="AF370">
        <f t="shared" si="96"/>
        <v>5933</v>
      </c>
      <c r="AG370">
        <f t="shared" si="97"/>
        <v>6547</v>
      </c>
    </row>
    <row r="371" spans="1:33" x14ac:dyDescent="0.25">
      <c r="A371" s="8" t="s">
        <v>630</v>
      </c>
      <c r="B371" s="8" t="s">
        <v>278</v>
      </c>
      <c r="C371" s="8" t="s">
        <v>631</v>
      </c>
      <c r="D371" s="8" t="s">
        <v>1068</v>
      </c>
      <c r="E371" s="8" t="s">
        <v>280</v>
      </c>
      <c r="F371" s="9">
        <v>2000</v>
      </c>
      <c r="G371" s="9">
        <v>2140</v>
      </c>
      <c r="H371" s="9">
        <v>2550</v>
      </c>
      <c r="I371" s="9">
        <v>3080</v>
      </c>
      <c r="J371" s="9">
        <v>3390</v>
      </c>
      <c r="K371" s="7">
        <f t="shared" si="86"/>
        <v>3898</v>
      </c>
      <c r="L371" s="7">
        <f t="shared" si="87"/>
        <v>4407</v>
      </c>
      <c r="M371" s="7">
        <f t="shared" si="88"/>
        <v>4915</v>
      </c>
      <c r="N371" s="7">
        <f t="shared" si="89"/>
        <v>5424</v>
      </c>
      <c r="O371" s="9">
        <v>2400</v>
      </c>
      <c r="P371" s="9">
        <v>2568</v>
      </c>
      <c r="Q371" s="9">
        <v>3060</v>
      </c>
      <c r="R371" s="9">
        <v>3696</v>
      </c>
      <c r="S371" s="9">
        <v>4068</v>
      </c>
      <c r="T371" s="14">
        <f t="shared" si="90"/>
        <v>4677</v>
      </c>
      <c r="U371" s="14">
        <f t="shared" si="91"/>
        <v>5288</v>
      </c>
      <c r="V371" s="14">
        <f t="shared" si="92"/>
        <v>5898</v>
      </c>
      <c r="W371" s="14">
        <f t="shared" si="93"/>
        <v>6508</v>
      </c>
      <c r="X371" s="14"/>
      <c r="Y371" s="9">
        <v>2196</v>
      </c>
      <c r="Z371" s="9">
        <v>2376</v>
      </c>
      <c r="AA371" s="9">
        <v>2856</v>
      </c>
      <c r="AB371" s="9">
        <v>3468</v>
      </c>
      <c r="AC371" s="9">
        <v>3828</v>
      </c>
      <c r="AD371">
        <f t="shared" si="94"/>
        <v>4402</v>
      </c>
      <c r="AE371">
        <f t="shared" si="95"/>
        <v>4976</v>
      </c>
      <c r="AF371">
        <f t="shared" si="96"/>
        <v>5550</v>
      </c>
      <c r="AG371">
        <f t="shared" si="97"/>
        <v>6124</v>
      </c>
    </row>
    <row r="372" spans="1:33" x14ac:dyDescent="0.25">
      <c r="A372" s="8" t="s">
        <v>632</v>
      </c>
      <c r="B372" s="8" t="s">
        <v>103</v>
      </c>
      <c r="C372" s="8" t="s">
        <v>633</v>
      </c>
      <c r="D372" s="8" t="s">
        <v>1075</v>
      </c>
      <c r="E372" s="8" t="s">
        <v>1028</v>
      </c>
      <c r="F372" s="9">
        <v>1020</v>
      </c>
      <c r="G372" s="9">
        <v>1180</v>
      </c>
      <c r="H372" s="9">
        <v>1460</v>
      </c>
      <c r="I372" s="9">
        <v>1780</v>
      </c>
      <c r="J372" s="9">
        <v>1990</v>
      </c>
      <c r="K372" s="7">
        <f t="shared" si="86"/>
        <v>2288</v>
      </c>
      <c r="L372" s="7">
        <f t="shared" si="87"/>
        <v>2587</v>
      </c>
      <c r="M372" s="7">
        <f t="shared" si="88"/>
        <v>2885</v>
      </c>
      <c r="N372" s="7">
        <f t="shared" si="89"/>
        <v>3184</v>
      </c>
      <c r="O372" s="9">
        <v>1224</v>
      </c>
      <c r="P372" s="9">
        <v>1416</v>
      </c>
      <c r="Q372" s="9">
        <v>1752</v>
      </c>
      <c r="R372" s="9">
        <v>2136</v>
      </c>
      <c r="S372" s="9">
        <v>2388</v>
      </c>
      <c r="T372" s="14">
        <f t="shared" si="90"/>
        <v>2745</v>
      </c>
      <c r="U372" s="14">
        <f t="shared" si="91"/>
        <v>3104</v>
      </c>
      <c r="V372" s="14">
        <f t="shared" si="92"/>
        <v>3462</v>
      </c>
      <c r="W372" s="14">
        <f t="shared" si="93"/>
        <v>3820</v>
      </c>
      <c r="X372" s="14"/>
      <c r="Y372" s="9">
        <v>1092</v>
      </c>
      <c r="Z372" s="9">
        <v>1308</v>
      </c>
      <c r="AA372" s="9">
        <v>1608</v>
      </c>
      <c r="AB372" s="9">
        <v>1956</v>
      </c>
      <c r="AC372" s="9">
        <v>2280</v>
      </c>
      <c r="AD372">
        <f t="shared" si="94"/>
        <v>2622</v>
      </c>
      <c r="AE372">
        <f t="shared" si="95"/>
        <v>2964</v>
      </c>
      <c r="AF372">
        <f t="shared" si="96"/>
        <v>3306</v>
      </c>
      <c r="AG372">
        <f t="shared" si="97"/>
        <v>3648</v>
      </c>
    </row>
    <row r="373" spans="1:33" x14ac:dyDescent="0.25">
      <c r="A373" s="8" t="s">
        <v>634</v>
      </c>
      <c r="B373" s="8" t="s">
        <v>278</v>
      </c>
      <c r="C373" s="8" t="s">
        <v>610</v>
      </c>
      <c r="D373" s="8" t="s">
        <v>1068</v>
      </c>
      <c r="E373" s="8" t="s">
        <v>280</v>
      </c>
      <c r="F373" s="9">
        <v>2000</v>
      </c>
      <c r="G373" s="9">
        <v>2140</v>
      </c>
      <c r="H373" s="9">
        <v>2550</v>
      </c>
      <c r="I373" s="9">
        <v>3080</v>
      </c>
      <c r="J373" s="9">
        <v>3390</v>
      </c>
      <c r="K373" s="7">
        <f t="shared" si="86"/>
        <v>3898</v>
      </c>
      <c r="L373" s="7">
        <f t="shared" si="87"/>
        <v>4407</v>
      </c>
      <c r="M373" s="7">
        <f t="shared" si="88"/>
        <v>4915</v>
      </c>
      <c r="N373" s="7">
        <f t="shared" si="89"/>
        <v>5424</v>
      </c>
      <c r="O373" s="9">
        <v>2400</v>
      </c>
      <c r="P373" s="9">
        <v>2568</v>
      </c>
      <c r="Q373" s="9">
        <v>3060</v>
      </c>
      <c r="R373" s="9">
        <v>3696</v>
      </c>
      <c r="S373" s="9">
        <v>4068</v>
      </c>
      <c r="T373" s="14">
        <f t="shared" si="90"/>
        <v>4677</v>
      </c>
      <c r="U373" s="14">
        <f t="shared" si="91"/>
        <v>5288</v>
      </c>
      <c r="V373" s="14">
        <f t="shared" si="92"/>
        <v>5898</v>
      </c>
      <c r="W373" s="14">
        <f t="shared" si="93"/>
        <v>6508</v>
      </c>
      <c r="X373" s="14"/>
      <c r="Y373" s="9">
        <v>2196</v>
      </c>
      <c r="Z373" s="9">
        <v>2376</v>
      </c>
      <c r="AA373" s="9">
        <v>2856</v>
      </c>
      <c r="AB373" s="9">
        <v>3468</v>
      </c>
      <c r="AC373" s="9">
        <v>3828</v>
      </c>
      <c r="AD373">
        <f t="shared" si="94"/>
        <v>4402</v>
      </c>
      <c r="AE373">
        <f t="shared" si="95"/>
        <v>4976</v>
      </c>
      <c r="AF373">
        <f t="shared" si="96"/>
        <v>5550</v>
      </c>
      <c r="AG373">
        <f t="shared" si="97"/>
        <v>6124</v>
      </c>
    </row>
    <row r="374" spans="1:33" x14ac:dyDescent="0.25">
      <c r="A374" s="8" t="s">
        <v>635</v>
      </c>
      <c r="B374" s="8" t="s">
        <v>278</v>
      </c>
      <c r="C374" s="8" t="s">
        <v>610</v>
      </c>
      <c r="D374" s="8" t="s">
        <v>1068</v>
      </c>
      <c r="E374" s="8" t="s">
        <v>280</v>
      </c>
      <c r="F374" s="9">
        <v>2000</v>
      </c>
      <c r="G374" s="9">
        <v>2140</v>
      </c>
      <c r="H374" s="9">
        <v>2550</v>
      </c>
      <c r="I374" s="9">
        <v>3080</v>
      </c>
      <c r="J374" s="9">
        <v>3390</v>
      </c>
      <c r="K374" s="7">
        <f t="shared" si="86"/>
        <v>3898</v>
      </c>
      <c r="L374" s="7">
        <f t="shared" si="87"/>
        <v>4407</v>
      </c>
      <c r="M374" s="7">
        <f t="shared" si="88"/>
        <v>4915</v>
      </c>
      <c r="N374" s="7">
        <f t="shared" si="89"/>
        <v>5424</v>
      </c>
      <c r="O374" s="9">
        <v>2400</v>
      </c>
      <c r="P374" s="9">
        <v>2568</v>
      </c>
      <c r="Q374" s="9">
        <v>3060</v>
      </c>
      <c r="R374" s="9">
        <v>3696</v>
      </c>
      <c r="S374" s="9">
        <v>4068</v>
      </c>
      <c r="T374" s="14">
        <f t="shared" si="90"/>
        <v>4677</v>
      </c>
      <c r="U374" s="14">
        <f t="shared" si="91"/>
        <v>5288</v>
      </c>
      <c r="V374" s="14">
        <f t="shared" si="92"/>
        <v>5898</v>
      </c>
      <c r="W374" s="14">
        <f t="shared" si="93"/>
        <v>6508</v>
      </c>
      <c r="X374" s="14"/>
      <c r="Y374" s="9">
        <v>2196</v>
      </c>
      <c r="Z374" s="9">
        <v>2376</v>
      </c>
      <c r="AA374" s="9">
        <v>2856</v>
      </c>
      <c r="AB374" s="9">
        <v>3468</v>
      </c>
      <c r="AC374" s="9">
        <v>3828</v>
      </c>
      <c r="AD374">
        <f t="shared" si="94"/>
        <v>4402</v>
      </c>
      <c r="AE374">
        <f t="shared" si="95"/>
        <v>4976</v>
      </c>
      <c r="AF374">
        <f t="shared" si="96"/>
        <v>5550</v>
      </c>
      <c r="AG374">
        <f t="shared" si="97"/>
        <v>6124</v>
      </c>
    </row>
    <row r="375" spans="1:33" x14ac:dyDescent="0.25">
      <c r="A375" s="8" t="s">
        <v>636</v>
      </c>
      <c r="B375" s="8" t="s">
        <v>278</v>
      </c>
      <c r="C375" s="8" t="s">
        <v>637</v>
      </c>
      <c r="D375" s="8" t="s">
        <v>109</v>
      </c>
      <c r="E375" s="8" t="s">
        <v>280</v>
      </c>
      <c r="F375" s="9">
        <v>2000</v>
      </c>
      <c r="G375" s="9">
        <v>2140</v>
      </c>
      <c r="H375" s="9">
        <v>2550</v>
      </c>
      <c r="I375" s="9">
        <v>3080</v>
      </c>
      <c r="J375" s="9">
        <v>3390</v>
      </c>
      <c r="K375" s="7">
        <f t="shared" si="86"/>
        <v>3898</v>
      </c>
      <c r="L375" s="7">
        <f t="shared" si="87"/>
        <v>4407</v>
      </c>
      <c r="M375" s="7">
        <f t="shared" si="88"/>
        <v>4915</v>
      </c>
      <c r="N375" s="7">
        <f t="shared" si="89"/>
        <v>5424</v>
      </c>
      <c r="O375" s="9">
        <v>2400</v>
      </c>
      <c r="P375" s="9">
        <v>2568</v>
      </c>
      <c r="Q375" s="9">
        <v>3060</v>
      </c>
      <c r="R375" s="9">
        <v>3696</v>
      </c>
      <c r="S375" s="9">
        <v>4068</v>
      </c>
      <c r="T375" s="14">
        <f t="shared" si="90"/>
        <v>4677</v>
      </c>
      <c r="U375" s="14">
        <f t="shared" si="91"/>
        <v>5288</v>
      </c>
      <c r="V375" s="14">
        <f t="shared" si="92"/>
        <v>5898</v>
      </c>
      <c r="W375" s="14">
        <f t="shared" si="93"/>
        <v>6508</v>
      </c>
      <c r="X375" s="14"/>
      <c r="Y375" s="9">
        <v>2208</v>
      </c>
      <c r="Z375" s="9">
        <v>2376</v>
      </c>
      <c r="AA375" s="9">
        <v>2856</v>
      </c>
      <c r="AB375" s="9">
        <v>3468</v>
      </c>
      <c r="AC375" s="9">
        <v>3828</v>
      </c>
      <c r="AD375">
        <f t="shared" si="94"/>
        <v>4402</v>
      </c>
      <c r="AE375">
        <f t="shared" si="95"/>
        <v>4976</v>
      </c>
      <c r="AF375">
        <f t="shared" si="96"/>
        <v>5550</v>
      </c>
      <c r="AG375">
        <f t="shared" si="97"/>
        <v>6124</v>
      </c>
    </row>
    <row r="376" spans="1:33" x14ac:dyDescent="0.25">
      <c r="A376" s="8" t="s">
        <v>638</v>
      </c>
      <c r="B376" s="8" t="s">
        <v>278</v>
      </c>
      <c r="C376" s="8" t="s">
        <v>639</v>
      </c>
      <c r="D376" s="8" t="s">
        <v>109</v>
      </c>
      <c r="E376" s="8" t="s">
        <v>280</v>
      </c>
      <c r="F376" s="9">
        <v>2000</v>
      </c>
      <c r="G376" s="9">
        <v>2140</v>
      </c>
      <c r="H376" s="9">
        <v>2550</v>
      </c>
      <c r="I376" s="9">
        <v>3080</v>
      </c>
      <c r="J376" s="9">
        <v>3390</v>
      </c>
      <c r="K376" s="7">
        <f t="shared" si="86"/>
        <v>3898</v>
      </c>
      <c r="L376" s="7">
        <f t="shared" si="87"/>
        <v>4407</v>
      </c>
      <c r="M376" s="7">
        <f t="shared" si="88"/>
        <v>4915</v>
      </c>
      <c r="N376" s="7">
        <f t="shared" si="89"/>
        <v>5424</v>
      </c>
      <c r="O376" s="9">
        <v>2400</v>
      </c>
      <c r="P376" s="9">
        <v>2568</v>
      </c>
      <c r="Q376" s="9">
        <v>3060</v>
      </c>
      <c r="R376" s="9">
        <v>3696</v>
      </c>
      <c r="S376" s="9">
        <v>4068</v>
      </c>
      <c r="T376" s="14">
        <f t="shared" si="90"/>
        <v>4677</v>
      </c>
      <c r="U376" s="14">
        <f t="shared" si="91"/>
        <v>5288</v>
      </c>
      <c r="V376" s="14">
        <f t="shared" si="92"/>
        <v>5898</v>
      </c>
      <c r="W376" s="14">
        <f t="shared" si="93"/>
        <v>6508</v>
      </c>
      <c r="X376" s="14"/>
      <c r="Y376" s="9">
        <v>2196</v>
      </c>
      <c r="Z376" s="9">
        <v>2376</v>
      </c>
      <c r="AA376" s="9">
        <v>2856</v>
      </c>
      <c r="AB376" s="9">
        <v>3468</v>
      </c>
      <c r="AC376" s="9">
        <v>3828</v>
      </c>
      <c r="AD376">
        <f t="shared" si="94"/>
        <v>4402</v>
      </c>
      <c r="AE376">
        <f t="shared" si="95"/>
        <v>4976</v>
      </c>
      <c r="AF376">
        <f t="shared" si="96"/>
        <v>5550</v>
      </c>
      <c r="AG376">
        <f t="shared" si="97"/>
        <v>6124</v>
      </c>
    </row>
    <row r="377" spans="1:33" x14ac:dyDescent="0.25">
      <c r="A377" s="8" t="s">
        <v>640</v>
      </c>
      <c r="B377" s="8" t="s">
        <v>278</v>
      </c>
      <c r="C377" s="8" t="s">
        <v>641</v>
      </c>
      <c r="D377" s="8" t="s">
        <v>109</v>
      </c>
      <c r="E377" s="8" t="s">
        <v>280</v>
      </c>
      <c r="F377" s="9">
        <v>2030</v>
      </c>
      <c r="G377" s="9">
        <v>2140</v>
      </c>
      <c r="H377" s="9">
        <v>2550</v>
      </c>
      <c r="I377" s="9">
        <v>3080</v>
      </c>
      <c r="J377" s="9">
        <v>3390</v>
      </c>
      <c r="K377" s="7">
        <f t="shared" si="86"/>
        <v>3898</v>
      </c>
      <c r="L377" s="7">
        <f t="shared" si="87"/>
        <v>4407</v>
      </c>
      <c r="M377" s="7">
        <f t="shared" si="88"/>
        <v>4915</v>
      </c>
      <c r="N377" s="7">
        <f t="shared" si="89"/>
        <v>5424</v>
      </c>
      <c r="O377" s="9">
        <v>2436</v>
      </c>
      <c r="P377" s="9">
        <v>2568</v>
      </c>
      <c r="Q377" s="9">
        <v>3060</v>
      </c>
      <c r="R377" s="9">
        <v>3696</v>
      </c>
      <c r="S377" s="9">
        <v>4068</v>
      </c>
      <c r="T377" s="14">
        <f t="shared" si="90"/>
        <v>4677</v>
      </c>
      <c r="U377" s="14">
        <f t="shared" si="91"/>
        <v>5288</v>
      </c>
      <c r="V377" s="14">
        <f t="shared" si="92"/>
        <v>5898</v>
      </c>
      <c r="W377" s="14">
        <f t="shared" si="93"/>
        <v>6508</v>
      </c>
      <c r="X377" s="14"/>
      <c r="Y377" s="9">
        <v>2640</v>
      </c>
      <c r="Z377" s="9">
        <v>2832</v>
      </c>
      <c r="AA377" s="9">
        <v>3372</v>
      </c>
      <c r="AB377" s="9">
        <v>4080</v>
      </c>
      <c r="AC377" s="9">
        <v>4488</v>
      </c>
      <c r="AD377">
        <f t="shared" si="94"/>
        <v>5161</v>
      </c>
      <c r="AE377">
        <f t="shared" si="95"/>
        <v>5834</v>
      </c>
      <c r="AF377">
        <f t="shared" si="96"/>
        <v>6507</v>
      </c>
      <c r="AG377">
        <f t="shared" si="97"/>
        <v>7180</v>
      </c>
    </row>
    <row r="378" spans="1:33" x14ac:dyDescent="0.25">
      <c r="A378" s="8" t="s">
        <v>642</v>
      </c>
      <c r="B378" s="8" t="s">
        <v>278</v>
      </c>
      <c r="C378" s="8" t="s">
        <v>643</v>
      </c>
      <c r="D378" s="8" t="s">
        <v>109</v>
      </c>
      <c r="E378" s="8" t="s">
        <v>280</v>
      </c>
      <c r="F378" s="9">
        <v>2000</v>
      </c>
      <c r="G378" s="9">
        <v>2140</v>
      </c>
      <c r="H378" s="9">
        <v>2550</v>
      </c>
      <c r="I378" s="9">
        <v>3080</v>
      </c>
      <c r="J378" s="9">
        <v>3390</v>
      </c>
      <c r="K378" s="7">
        <f t="shared" si="86"/>
        <v>3898</v>
      </c>
      <c r="L378" s="7">
        <f t="shared" si="87"/>
        <v>4407</v>
      </c>
      <c r="M378" s="7">
        <f t="shared" si="88"/>
        <v>4915</v>
      </c>
      <c r="N378" s="7">
        <f t="shared" si="89"/>
        <v>5424</v>
      </c>
      <c r="O378" s="9">
        <v>2400</v>
      </c>
      <c r="P378" s="9">
        <v>2568</v>
      </c>
      <c r="Q378" s="9">
        <v>3060</v>
      </c>
      <c r="R378" s="9">
        <v>3696</v>
      </c>
      <c r="S378" s="9">
        <v>4068</v>
      </c>
      <c r="T378" s="14">
        <f t="shared" si="90"/>
        <v>4677</v>
      </c>
      <c r="U378" s="14">
        <f t="shared" si="91"/>
        <v>5288</v>
      </c>
      <c r="V378" s="14">
        <f t="shared" si="92"/>
        <v>5898</v>
      </c>
      <c r="W378" s="14">
        <f t="shared" si="93"/>
        <v>6508</v>
      </c>
      <c r="X378" s="14"/>
      <c r="Y378" s="9">
        <v>2196</v>
      </c>
      <c r="Z378" s="9">
        <v>2376</v>
      </c>
      <c r="AA378" s="9">
        <v>2856</v>
      </c>
      <c r="AB378" s="9">
        <v>3468</v>
      </c>
      <c r="AC378" s="9">
        <v>3828</v>
      </c>
      <c r="AD378">
        <f t="shared" si="94"/>
        <v>4402</v>
      </c>
      <c r="AE378">
        <f t="shared" si="95"/>
        <v>4976</v>
      </c>
      <c r="AF378">
        <f t="shared" si="96"/>
        <v>5550</v>
      </c>
      <c r="AG378">
        <f t="shared" si="97"/>
        <v>6124</v>
      </c>
    </row>
    <row r="379" spans="1:33" x14ac:dyDescent="0.25">
      <c r="A379" s="8" t="s">
        <v>644</v>
      </c>
      <c r="B379" s="8" t="s">
        <v>278</v>
      </c>
      <c r="C379" s="8" t="s">
        <v>610</v>
      </c>
      <c r="D379" s="8" t="s">
        <v>1068</v>
      </c>
      <c r="E379" s="8" t="s">
        <v>280</v>
      </c>
      <c r="F379" s="9">
        <v>2000</v>
      </c>
      <c r="G379" s="9">
        <v>2140</v>
      </c>
      <c r="H379" s="9">
        <v>2550</v>
      </c>
      <c r="I379" s="9">
        <v>3080</v>
      </c>
      <c r="J379" s="9">
        <v>3390</v>
      </c>
      <c r="K379" s="7">
        <f t="shared" si="86"/>
        <v>3898</v>
      </c>
      <c r="L379" s="7">
        <f t="shared" si="87"/>
        <v>4407</v>
      </c>
      <c r="M379" s="7">
        <f t="shared" si="88"/>
        <v>4915</v>
      </c>
      <c r="N379" s="7">
        <f t="shared" si="89"/>
        <v>5424</v>
      </c>
      <c r="O379" s="9">
        <v>2400</v>
      </c>
      <c r="P379" s="9">
        <v>2568</v>
      </c>
      <c r="Q379" s="9">
        <v>3060</v>
      </c>
      <c r="R379" s="9">
        <v>3696</v>
      </c>
      <c r="S379" s="9">
        <v>4068</v>
      </c>
      <c r="T379" s="14">
        <f t="shared" si="90"/>
        <v>4677</v>
      </c>
      <c r="U379" s="14">
        <f t="shared" si="91"/>
        <v>5288</v>
      </c>
      <c r="V379" s="14">
        <f t="shared" si="92"/>
        <v>5898</v>
      </c>
      <c r="W379" s="14">
        <f t="shared" si="93"/>
        <v>6508</v>
      </c>
      <c r="X379" s="14"/>
      <c r="Y379" s="9">
        <v>2196</v>
      </c>
      <c r="Z379" s="9">
        <v>2376</v>
      </c>
      <c r="AA379" s="9">
        <v>2856</v>
      </c>
      <c r="AB379" s="9">
        <v>3468</v>
      </c>
      <c r="AC379" s="9">
        <v>3828</v>
      </c>
      <c r="AD379">
        <f t="shared" si="94"/>
        <v>4402</v>
      </c>
      <c r="AE379">
        <f t="shared" si="95"/>
        <v>4976</v>
      </c>
      <c r="AF379">
        <f t="shared" si="96"/>
        <v>5550</v>
      </c>
      <c r="AG379">
        <f t="shared" si="97"/>
        <v>6124</v>
      </c>
    </row>
    <row r="380" spans="1:33" x14ac:dyDescent="0.25">
      <c r="A380" s="8" t="s">
        <v>645</v>
      </c>
      <c r="B380" s="8" t="s">
        <v>278</v>
      </c>
      <c r="C380" s="8" t="s">
        <v>631</v>
      </c>
      <c r="D380" s="8" t="s">
        <v>1068</v>
      </c>
      <c r="E380" s="8" t="s">
        <v>280</v>
      </c>
      <c r="F380" s="9">
        <v>2000</v>
      </c>
      <c r="G380" s="9">
        <v>2140</v>
      </c>
      <c r="H380" s="9">
        <v>2550</v>
      </c>
      <c r="I380" s="9">
        <v>3080</v>
      </c>
      <c r="J380" s="9">
        <v>3390</v>
      </c>
      <c r="K380" s="7">
        <f t="shared" si="86"/>
        <v>3898</v>
      </c>
      <c r="L380" s="7">
        <f t="shared" si="87"/>
        <v>4407</v>
      </c>
      <c r="M380" s="7">
        <f t="shared" si="88"/>
        <v>4915</v>
      </c>
      <c r="N380" s="7">
        <f t="shared" si="89"/>
        <v>5424</v>
      </c>
      <c r="O380" s="9">
        <v>2400</v>
      </c>
      <c r="P380" s="9">
        <v>2568</v>
      </c>
      <c r="Q380" s="9">
        <v>3060</v>
      </c>
      <c r="R380" s="9">
        <v>3696</v>
      </c>
      <c r="S380" s="9">
        <v>4068</v>
      </c>
      <c r="T380" s="14">
        <f t="shared" si="90"/>
        <v>4677</v>
      </c>
      <c r="U380" s="14">
        <f t="shared" si="91"/>
        <v>5288</v>
      </c>
      <c r="V380" s="14">
        <f t="shared" si="92"/>
        <v>5898</v>
      </c>
      <c r="W380" s="14">
        <f t="shared" si="93"/>
        <v>6508</v>
      </c>
      <c r="X380" s="14"/>
      <c r="Y380" s="9">
        <v>2196</v>
      </c>
      <c r="Z380" s="9">
        <v>2376</v>
      </c>
      <c r="AA380" s="9">
        <v>2856</v>
      </c>
      <c r="AB380" s="9">
        <v>3468</v>
      </c>
      <c r="AC380" s="9">
        <v>3828</v>
      </c>
      <c r="AD380">
        <f t="shared" si="94"/>
        <v>4402</v>
      </c>
      <c r="AE380">
        <f t="shared" si="95"/>
        <v>4976</v>
      </c>
      <c r="AF380">
        <f t="shared" si="96"/>
        <v>5550</v>
      </c>
      <c r="AG380">
        <f t="shared" si="97"/>
        <v>6124</v>
      </c>
    </row>
    <row r="381" spans="1:33" x14ac:dyDescent="0.25">
      <c r="A381" s="8" t="s">
        <v>646</v>
      </c>
      <c r="B381" s="8" t="s">
        <v>278</v>
      </c>
      <c r="C381" s="8" t="s">
        <v>647</v>
      </c>
      <c r="D381" s="8" t="s">
        <v>1068</v>
      </c>
      <c r="E381" s="8" t="s">
        <v>280</v>
      </c>
      <c r="F381" s="9">
        <v>2200</v>
      </c>
      <c r="G381" s="9">
        <v>2330</v>
      </c>
      <c r="H381" s="9">
        <v>2760</v>
      </c>
      <c r="I381" s="9">
        <v>3330</v>
      </c>
      <c r="J381" s="9">
        <v>3660</v>
      </c>
      <c r="K381" s="7">
        <f t="shared" si="86"/>
        <v>4209</v>
      </c>
      <c r="L381" s="7">
        <f t="shared" si="87"/>
        <v>4758</v>
      </c>
      <c r="M381" s="7">
        <f t="shared" si="88"/>
        <v>5307</v>
      </c>
      <c r="N381" s="7">
        <f t="shared" si="89"/>
        <v>5856</v>
      </c>
      <c r="O381" s="9">
        <v>2640</v>
      </c>
      <c r="P381" s="9">
        <v>2796</v>
      </c>
      <c r="Q381" s="9">
        <v>3312</v>
      </c>
      <c r="R381" s="9">
        <v>3996</v>
      </c>
      <c r="S381" s="9">
        <v>4392</v>
      </c>
      <c r="T381" s="14">
        <f t="shared" si="90"/>
        <v>5050</v>
      </c>
      <c r="U381" s="14">
        <f t="shared" si="91"/>
        <v>5709</v>
      </c>
      <c r="V381" s="14">
        <f t="shared" si="92"/>
        <v>6368</v>
      </c>
      <c r="W381" s="14">
        <f t="shared" si="93"/>
        <v>7027</v>
      </c>
      <c r="X381" s="14"/>
      <c r="Y381" s="9">
        <v>2820</v>
      </c>
      <c r="Z381" s="9">
        <v>3024</v>
      </c>
      <c r="AA381" s="9">
        <v>3600</v>
      </c>
      <c r="AB381" s="9">
        <v>4356</v>
      </c>
      <c r="AC381" s="9">
        <v>4800</v>
      </c>
      <c r="AD381">
        <f t="shared" si="94"/>
        <v>5520</v>
      </c>
      <c r="AE381">
        <f t="shared" si="95"/>
        <v>6240</v>
      </c>
      <c r="AF381">
        <f t="shared" si="96"/>
        <v>6960</v>
      </c>
      <c r="AG381">
        <f t="shared" si="97"/>
        <v>7680</v>
      </c>
    </row>
    <row r="382" spans="1:33" x14ac:dyDescent="0.25">
      <c r="A382" s="8" t="s">
        <v>648</v>
      </c>
      <c r="B382" s="8" t="s">
        <v>278</v>
      </c>
      <c r="C382" s="8" t="s">
        <v>649</v>
      </c>
      <c r="D382" s="8" t="s">
        <v>109</v>
      </c>
      <c r="E382" s="8" t="s">
        <v>280</v>
      </c>
      <c r="F382" s="9">
        <v>2070</v>
      </c>
      <c r="G382" s="9">
        <v>2190</v>
      </c>
      <c r="H382" s="9">
        <v>2590</v>
      </c>
      <c r="I382" s="9">
        <v>3120</v>
      </c>
      <c r="J382" s="9">
        <v>3430</v>
      </c>
      <c r="K382" s="7">
        <f t="shared" si="86"/>
        <v>3944</v>
      </c>
      <c r="L382" s="7">
        <f t="shared" si="87"/>
        <v>4459</v>
      </c>
      <c r="M382" s="7">
        <f t="shared" si="88"/>
        <v>4973</v>
      </c>
      <c r="N382" s="7">
        <f t="shared" si="89"/>
        <v>5488</v>
      </c>
      <c r="O382" s="9">
        <v>2484</v>
      </c>
      <c r="P382" s="9">
        <v>2628</v>
      </c>
      <c r="Q382" s="9">
        <v>3108</v>
      </c>
      <c r="R382" s="9">
        <v>3744</v>
      </c>
      <c r="S382" s="9">
        <v>4116</v>
      </c>
      <c r="T382" s="14">
        <f t="shared" si="90"/>
        <v>4732</v>
      </c>
      <c r="U382" s="14">
        <f t="shared" si="91"/>
        <v>5350</v>
      </c>
      <c r="V382" s="14">
        <f t="shared" si="92"/>
        <v>5967</v>
      </c>
      <c r="W382" s="14">
        <f t="shared" si="93"/>
        <v>6585</v>
      </c>
      <c r="X382" s="14"/>
      <c r="Y382" s="9">
        <v>2568</v>
      </c>
      <c r="Z382" s="9">
        <v>2760</v>
      </c>
      <c r="AA382" s="9">
        <v>3276</v>
      </c>
      <c r="AB382" s="9">
        <v>3960</v>
      </c>
      <c r="AC382" s="9">
        <v>4368</v>
      </c>
      <c r="AD382">
        <f t="shared" si="94"/>
        <v>5023</v>
      </c>
      <c r="AE382">
        <f t="shared" si="95"/>
        <v>5678</v>
      </c>
      <c r="AF382">
        <f t="shared" si="96"/>
        <v>6333</v>
      </c>
      <c r="AG382">
        <f t="shared" si="97"/>
        <v>6988</v>
      </c>
    </row>
    <row r="383" spans="1:33" x14ac:dyDescent="0.25">
      <c r="A383" s="8" t="s">
        <v>650</v>
      </c>
      <c r="B383" s="8" t="s">
        <v>278</v>
      </c>
      <c r="C383" s="8" t="s">
        <v>610</v>
      </c>
      <c r="D383" s="8" t="s">
        <v>1068</v>
      </c>
      <c r="E383" s="8" t="s">
        <v>280</v>
      </c>
      <c r="F383" s="9">
        <v>2000</v>
      </c>
      <c r="G383" s="9">
        <v>2140</v>
      </c>
      <c r="H383" s="9">
        <v>2550</v>
      </c>
      <c r="I383" s="9">
        <v>3080</v>
      </c>
      <c r="J383" s="9">
        <v>3390</v>
      </c>
      <c r="K383" s="7">
        <f t="shared" si="86"/>
        <v>3898</v>
      </c>
      <c r="L383" s="7">
        <f t="shared" si="87"/>
        <v>4407</v>
      </c>
      <c r="M383" s="7">
        <f t="shared" si="88"/>
        <v>4915</v>
      </c>
      <c r="N383" s="7">
        <f t="shared" si="89"/>
        <v>5424</v>
      </c>
      <c r="O383" s="9">
        <v>2400</v>
      </c>
      <c r="P383" s="9">
        <v>2568</v>
      </c>
      <c r="Q383" s="9">
        <v>3060</v>
      </c>
      <c r="R383" s="9">
        <v>3696</v>
      </c>
      <c r="S383" s="9">
        <v>4068</v>
      </c>
      <c r="T383" s="14">
        <f t="shared" si="90"/>
        <v>4677</v>
      </c>
      <c r="U383" s="14">
        <f t="shared" si="91"/>
        <v>5288</v>
      </c>
      <c r="V383" s="14">
        <f t="shared" si="92"/>
        <v>5898</v>
      </c>
      <c r="W383" s="14">
        <f t="shared" si="93"/>
        <v>6508</v>
      </c>
      <c r="X383" s="14"/>
      <c r="Y383" s="9">
        <v>2196</v>
      </c>
      <c r="Z383" s="9">
        <v>2376</v>
      </c>
      <c r="AA383" s="9">
        <v>2856</v>
      </c>
      <c r="AB383" s="9">
        <v>3468</v>
      </c>
      <c r="AC383" s="9">
        <v>3828</v>
      </c>
      <c r="AD383">
        <f t="shared" si="94"/>
        <v>4402</v>
      </c>
      <c r="AE383">
        <f t="shared" si="95"/>
        <v>4976</v>
      </c>
      <c r="AF383">
        <f t="shared" si="96"/>
        <v>5550</v>
      </c>
      <c r="AG383">
        <f t="shared" si="97"/>
        <v>6124</v>
      </c>
    </row>
    <row r="384" spans="1:33" x14ac:dyDescent="0.25">
      <c r="A384" s="8" t="s">
        <v>651</v>
      </c>
      <c r="B384" s="8" t="s">
        <v>278</v>
      </c>
      <c r="C384" s="8" t="s">
        <v>631</v>
      </c>
      <c r="D384" s="8" t="s">
        <v>1068</v>
      </c>
      <c r="E384" s="8" t="s">
        <v>280</v>
      </c>
      <c r="F384" s="9">
        <v>2000</v>
      </c>
      <c r="G384" s="9">
        <v>2140</v>
      </c>
      <c r="H384" s="9">
        <v>2550</v>
      </c>
      <c r="I384" s="9">
        <v>3080</v>
      </c>
      <c r="J384" s="9">
        <v>3390</v>
      </c>
      <c r="K384" s="7">
        <f t="shared" si="86"/>
        <v>3898</v>
      </c>
      <c r="L384" s="7">
        <f t="shared" si="87"/>
        <v>4407</v>
      </c>
      <c r="M384" s="7">
        <f t="shared" si="88"/>
        <v>4915</v>
      </c>
      <c r="N384" s="7">
        <f t="shared" si="89"/>
        <v>5424</v>
      </c>
      <c r="O384" s="9">
        <v>2400</v>
      </c>
      <c r="P384" s="9">
        <v>2568</v>
      </c>
      <c r="Q384" s="9">
        <v>3060</v>
      </c>
      <c r="R384" s="9">
        <v>3696</v>
      </c>
      <c r="S384" s="9">
        <v>4068</v>
      </c>
      <c r="T384" s="14">
        <f t="shared" si="90"/>
        <v>4677</v>
      </c>
      <c r="U384" s="14">
        <f t="shared" si="91"/>
        <v>5288</v>
      </c>
      <c r="V384" s="14">
        <f t="shared" si="92"/>
        <v>5898</v>
      </c>
      <c r="W384" s="14">
        <f t="shared" si="93"/>
        <v>6508</v>
      </c>
      <c r="X384" s="14"/>
      <c r="Y384" s="9">
        <v>2412</v>
      </c>
      <c r="Z384" s="9">
        <v>2592</v>
      </c>
      <c r="AA384" s="9">
        <v>3084</v>
      </c>
      <c r="AB384" s="9">
        <v>3732</v>
      </c>
      <c r="AC384" s="9">
        <v>4104</v>
      </c>
      <c r="AD384">
        <f t="shared" si="94"/>
        <v>4719</v>
      </c>
      <c r="AE384">
        <f t="shared" si="95"/>
        <v>5335</v>
      </c>
      <c r="AF384">
        <f t="shared" si="96"/>
        <v>5950</v>
      </c>
      <c r="AG384">
        <f t="shared" si="97"/>
        <v>6566</v>
      </c>
    </row>
    <row r="385" spans="1:33" x14ac:dyDescent="0.25">
      <c r="A385" s="8" t="s">
        <v>652</v>
      </c>
      <c r="B385" s="8" t="s">
        <v>278</v>
      </c>
      <c r="C385" s="8" t="s">
        <v>653</v>
      </c>
      <c r="D385" s="8" t="s">
        <v>109</v>
      </c>
      <c r="E385" s="8" t="s">
        <v>280</v>
      </c>
      <c r="F385" s="9">
        <v>2350</v>
      </c>
      <c r="G385" s="9">
        <v>2480</v>
      </c>
      <c r="H385" s="9">
        <v>2940</v>
      </c>
      <c r="I385" s="9">
        <v>3540</v>
      </c>
      <c r="J385" s="9">
        <v>3900</v>
      </c>
      <c r="K385" s="7">
        <f t="shared" si="86"/>
        <v>4485</v>
      </c>
      <c r="L385" s="7">
        <f t="shared" si="87"/>
        <v>5070</v>
      </c>
      <c r="M385" s="7">
        <f t="shared" si="88"/>
        <v>5655</v>
      </c>
      <c r="N385" s="7">
        <f t="shared" si="89"/>
        <v>6240</v>
      </c>
      <c r="O385" s="9">
        <v>2820</v>
      </c>
      <c r="P385" s="9">
        <v>2976</v>
      </c>
      <c r="Q385" s="9">
        <v>3528</v>
      </c>
      <c r="R385" s="9">
        <v>4248</v>
      </c>
      <c r="S385" s="9">
        <v>4680</v>
      </c>
      <c r="T385" s="14">
        <f t="shared" si="90"/>
        <v>5382</v>
      </c>
      <c r="U385" s="14">
        <f t="shared" si="91"/>
        <v>6084</v>
      </c>
      <c r="V385" s="14">
        <f t="shared" si="92"/>
        <v>6786</v>
      </c>
      <c r="W385" s="14">
        <f t="shared" si="93"/>
        <v>7488</v>
      </c>
      <c r="X385" s="14"/>
      <c r="Y385" s="9">
        <v>2892</v>
      </c>
      <c r="Z385" s="9">
        <v>3108</v>
      </c>
      <c r="AA385" s="9">
        <v>3696</v>
      </c>
      <c r="AB385" s="9">
        <v>4464</v>
      </c>
      <c r="AC385" s="9">
        <v>4920</v>
      </c>
      <c r="AD385">
        <f t="shared" si="94"/>
        <v>5658</v>
      </c>
      <c r="AE385">
        <f t="shared" si="95"/>
        <v>6396</v>
      </c>
      <c r="AF385">
        <f t="shared" si="96"/>
        <v>7134</v>
      </c>
      <c r="AG385">
        <f t="shared" si="97"/>
        <v>7872</v>
      </c>
    </row>
    <row r="386" spans="1:33" x14ac:dyDescent="0.25">
      <c r="A386" s="8" t="s">
        <v>654</v>
      </c>
      <c r="B386" s="8" t="s">
        <v>278</v>
      </c>
      <c r="C386" s="8" t="s">
        <v>655</v>
      </c>
      <c r="D386" s="8" t="s">
        <v>109</v>
      </c>
      <c r="E386" s="8" t="s">
        <v>280</v>
      </c>
      <c r="F386" s="9">
        <v>2150</v>
      </c>
      <c r="G386" s="9">
        <v>2270</v>
      </c>
      <c r="H386" s="9">
        <v>2690</v>
      </c>
      <c r="I386" s="9">
        <v>3240</v>
      </c>
      <c r="J386" s="9">
        <v>3570</v>
      </c>
      <c r="K386" s="7">
        <f t="shared" si="86"/>
        <v>4105</v>
      </c>
      <c r="L386" s="7">
        <f t="shared" si="87"/>
        <v>4641</v>
      </c>
      <c r="M386" s="7">
        <f t="shared" si="88"/>
        <v>5176</v>
      </c>
      <c r="N386" s="7">
        <f t="shared" si="89"/>
        <v>5712</v>
      </c>
      <c r="O386" s="9">
        <v>2580</v>
      </c>
      <c r="P386" s="9">
        <v>2724</v>
      </c>
      <c r="Q386" s="9">
        <v>3228</v>
      </c>
      <c r="R386" s="9">
        <v>3888</v>
      </c>
      <c r="S386" s="9">
        <v>4284</v>
      </c>
      <c r="T386" s="14">
        <f t="shared" si="90"/>
        <v>4926</v>
      </c>
      <c r="U386" s="14">
        <f t="shared" si="91"/>
        <v>5569</v>
      </c>
      <c r="V386" s="14">
        <f t="shared" si="92"/>
        <v>6211</v>
      </c>
      <c r="W386" s="14">
        <f t="shared" si="93"/>
        <v>6854</v>
      </c>
      <c r="X386" s="14"/>
      <c r="Y386" s="9">
        <v>2640</v>
      </c>
      <c r="Z386" s="9">
        <v>2832</v>
      </c>
      <c r="AA386" s="9">
        <v>3372</v>
      </c>
      <c r="AB386" s="9">
        <v>4080</v>
      </c>
      <c r="AC386" s="9">
        <v>4488</v>
      </c>
      <c r="AD386">
        <f t="shared" si="94"/>
        <v>5161</v>
      </c>
      <c r="AE386">
        <f t="shared" si="95"/>
        <v>5834</v>
      </c>
      <c r="AF386">
        <f t="shared" si="96"/>
        <v>6507</v>
      </c>
      <c r="AG386">
        <f t="shared" si="97"/>
        <v>7180</v>
      </c>
    </row>
    <row r="387" spans="1:33" x14ac:dyDescent="0.25">
      <c r="A387" s="8" t="s">
        <v>656</v>
      </c>
      <c r="B387" s="8" t="s">
        <v>278</v>
      </c>
      <c r="C387" s="8" t="s">
        <v>621</v>
      </c>
      <c r="D387" s="8" t="s">
        <v>109</v>
      </c>
      <c r="E387" s="8" t="s">
        <v>280</v>
      </c>
      <c r="F387" s="9">
        <v>2000</v>
      </c>
      <c r="G387" s="9">
        <v>2140</v>
      </c>
      <c r="H387" s="9">
        <v>2550</v>
      </c>
      <c r="I387" s="9">
        <v>3080</v>
      </c>
      <c r="J387" s="9">
        <v>3390</v>
      </c>
      <c r="K387" s="7">
        <f t="shared" si="86"/>
        <v>3898</v>
      </c>
      <c r="L387" s="7">
        <f t="shared" si="87"/>
        <v>4407</v>
      </c>
      <c r="M387" s="7">
        <f t="shared" si="88"/>
        <v>4915</v>
      </c>
      <c r="N387" s="7">
        <f t="shared" si="89"/>
        <v>5424</v>
      </c>
      <c r="O387" s="9">
        <v>2400</v>
      </c>
      <c r="P387" s="9">
        <v>2568</v>
      </c>
      <c r="Q387" s="9">
        <v>3060</v>
      </c>
      <c r="R387" s="9">
        <v>3696</v>
      </c>
      <c r="S387" s="9">
        <v>4068</v>
      </c>
      <c r="T387" s="14">
        <f t="shared" si="90"/>
        <v>4677</v>
      </c>
      <c r="U387" s="14">
        <f t="shared" si="91"/>
        <v>5288</v>
      </c>
      <c r="V387" s="14">
        <f t="shared" si="92"/>
        <v>5898</v>
      </c>
      <c r="W387" s="14">
        <f t="shared" si="93"/>
        <v>6508</v>
      </c>
      <c r="X387" s="14"/>
      <c r="Y387" s="9">
        <v>2220</v>
      </c>
      <c r="Z387" s="9">
        <v>2388</v>
      </c>
      <c r="AA387" s="9">
        <v>2856</v>
      </c>
      <c r="AB387" s="9">
        <v>3468</v>
      </c>
      <c r="AC387" s="9">
        <v>3828</v>
      </c>
      <c r="AD387">
        <f t="shared" si="94"/>
        <v>4402</v>
      </c>
      <c r="AE387">
        <f t="shared" si="95"/>
        <v>4976</v>
      </c>
      <c r="AF387">
        <f t="shared" si="96"/>
        <v>5550</v>
      </c>
      <c r="AG387">
        <f t="shared" si="97"/>
        <v>6124</v>
      </c>
    </row>
    <row r="388" spans="1:33" x14ac:dyDescent="0.25">
      <c r="A388" s="8" t="s">
        <v>657</v>
      </c>
      <c r="B388" s="8" t="s">
        <v>278</v>
      </c>
      <c r="C388" s="8" t="s">
        <v>658</v>
      </c>
      <c r="D388" s="8" t="s">
        <v>109</v>
      </c>
      <c r="E388" s="8" t="s">
        <v>280</v>
      </c>
      <c r="F388" s="9">
        <v>2020</v>
      </c>
      <c r="G388" s="9">
        <v>2140</v>
      </c>
      <c r="H388" s="9">
        <v>2550</v>
      </c>
      <c r="I388" s="9">
        <v>3080</v>
      </c>
      <c r="J388" s="9">
        <v>3390</v>
      </c>
      <c r="K388" s="7">
        <f t="shared" si="86"/>
        <v>3898</v>
      </c>
      <c r="L388" s="7">
        <f t="shared" si="87"/>
        <v>4407</v>
      </c>
      <c r="M388" s="7">
        <f t="shared" si="88"/>
        <v>4915</v>
      </c>
      <c r="N388" s="7">
        <f t="shared" si="89"/>
        <v>5424</v>
      </c>
      <c r="O388" s="9">
        <v>2424</v>
      </c>
      <c r="P388" s="9">
        <v>2568</v>
      </c>
      <c r="Q388" s="9">
        <v>3060</v>
      </c>
      <c r="R388" s="9">
        <v>3696</v>
      </c>
      <c r="S388" s="9">
        <v>4068</v>
      </c>
      <c r="T388" s="14">
        <f t="shared" si="90"/>
        <v>4677</v>
      </c>
      <c r="U388" s="14">
        <f t="shared" si="91"/>
        <v>5288</v>
      </c>
      <c r="V388" s="14">
        <f t="shared" si="92"/>
        <v>5898</v>
      </c>
      <c r="W388" s="14">
        <f t="shared" si="93"/>
        <v>6508</v>
      </c>
      <c r="X388" s="14"/>
      <c r="Y388" s="9">
        <v>2472</v>
      </c>
      <c r="Z388" s="9">
        <v>2652</v>
      </c>
      <c r="AA388" s="9">
        <v>3156</v>
      </c>
      <c r="AB388" s="9">
        <v>3816</v>
      </c>
      <c r="AC388" s="9">
        <v>4200</v>
      </c>
      <c r="AD388">
        <f t="shared" si="94"/>
        <v>4830</v>
      </c>
      <c r="AE388">
        <f t="shared" si="95"/>
        <v>5460</v>
      </c>
      <c r="AF388">
        <f t="shared" si="96"/>
        <v>6090</v>
      </c>
      <c r="AG388">
        <f t="shared" si="97"/>
        <v>6720</v>
      </c>
    </row>
    <row r="389" spans="1:33" x14ac:dyDescent="0.25">
      <c r="A389" s="8" t="s">
        <v>659</v>
      </c>
      <c r="B389" s="8" t="s">
        <v>278</v>
      </c>
      <c r="C389" s="8" t="s">
        <v>621</v>
      </c>
      <c r="D389" s="8" t="s">
        <v>109</v>
      </c>
      <c r="E389" s="8" t="s">
        <v>280</v>
      </c>
      <c r="F389" s="9">
        <v>2000</v>
      </c>
      <c r="G389" s="9">
        <v>2140</v>
      </c>
      <c r="H389" s="9">
        <v>2550</v>
      </c>
      <c r="I389" s="9">
        <v>3080</v>
      </c>
      <c r="J389" s="9">
        <v>3390</v>
      </c>
      <c r="K389" s="7">
        <f t="shared" si="86"/>
        <v>3898</v>
      </c>
      <c r="L389" s="7">
        <f t="shared" si="87"/>
        <v>4407</v>
      </c>
      <c r="M389" s="7">
        <f t="shared" si="88"/>
        <v>4915</v>
      </c>
      <c r="N389" s="7">
        <f t="shared" si="89"/>
        <v>5424</v>
      </c>
      <c r="O389" s="9">
        <v>2400</v>
      </c>
      <c r="P389" s="9">
        <v>2568</v>
      </c>
      <c r="Q389" s="9">
        <v>3060</v>
      </c>
      <c r="R389" s="9">
        <v>3696</v>
      </c>
      <c r="S389" s="9">
        <v>4068</v>
      </c>
      <c r="T389" s="14">
        <f t="shared" si="90"/>
        <v>4677</v>
      </c>
      <c r="U389" s="14">
        <f t="shared" si="91"/>
        <v>5288</v>
      </c>
      <c r="V389" s="14">
        <f t="shared" si="92"/>
        <v>5898</v>
      </c>
      <c r="W389" s="14">
        <f t="shared" si="93"/>
        <v>6508</v>
      </c>
      <c r="X389" s="14"/>
      <c r="Y389" s="9">
        <v>2256</v>
      </c>
      <c r="Z389" s="9">
        <v>2424</v>
      </c>
      <c r="AA389" s="9">
        <v>2880</v>
      </c>
      <c r="AB389" s="9">
        <v>3480</v>
      </c>
      <c r="AC389" s="9">
        <v>3840</v>
      </c>
      <c r="AD389">
        <f t="shared" si="94"/>
        <v>4416</v>
      </c>
      <c r="AE389">
        <f t="shared" si="95"/>
        <v>4992</v>
      </c>
      <c r="AF389">
        <f t="shared" si="96"/>
        <v>5568</v>
      </c>
      <c r="AG389">
        <f t="shared" si="97"/>
        <v>6144</v>
      </c>
    </row>
    <row r="390" spans="1:33" x14ac:dyDescent="0.25">
      <c r="A390" s="8" t="s">
        <v>660</v>
      </c>
      <c r="B390" s="8" t="s">
        <v>278</v>
      </c>
      <c r="C390" s="8" t="s">
        <v>661</v>
      </c>
      <c r="D390" s="8" t="s">
        <v>109</v>
      </c>
      <c r="E390" s="8" t="s">
        <v>280</v>
      </c>
      <c r="F390" s="9">
        <v>2310</v>
      </c>
      <c r="G390" s="9">
        <v>2450</v>
      </c>
      <c r="H390" s="9">
        <v>2900</v>
      </c>
      <c r="I390" s="9">
        <v>3490</v>
      </c>
      <c r="J390" s="9">
        <v>3840</v>
      </c>
      <c r="K390" s="7">
        <f t="shared" si="86"/>
        <v>4416</v>
      </c>
      <c r="L390" s="7">
        <f t="shared" si="87"/>
        <v>4992</v>
      </c>
      <c r="M390" s="7">
        <f t="shared" si="88"/>
        <v>5568</v>
      </c>
      <c r="N390" s="7">
        <f t="shared" si="89"/>
        <v>6144</v>
      </c>
      <c r="O390" s="9">
        <v>2772</v>
      </c>
      <c r="P390" s="9">
        <v>2940</v>
      </c>
      <c r="Q390" s="9">
        <v>3480</v>
      </c>
      <c r="R390" s="9">
        <v>4188</v>
      </c>
      <c r="S390" s="9">
        <v>4608</v>
      </c>
      <c r="T390" s="14">
        <f t="shared" si="90"/>
        <v>5299</v>
      </c>
      <c r="U390" s="14">
        <f t="shared" si="91"/>
        <v>5990</v>
      </c>
      <c r="V390" s="14">
        <f t="shared" si="92"/>
        <v>6681</v>
      </c>
      <c r="W390" s="14">
        <f t="shared" si="93"/>
        <v>7372</v>
      </c>
      <c r="X390" s="14"/>
      <c r="Y390" s="9">
        <v>2832</v>
      </c>
      <c r="Z390" s="9">
        <v>3036</v>
      </c>
      <c r="AA390" s="9">
        <v>3612</v>
      </c>
      <c r="AB390" s="9">
        <v>4368</v>
      </c>
      <c r="AC390" s="9">
        <v>4812</v>
      </c>
      <c r="AD390">
        <f t="shared" si="94"/>
        <v>5533</v>
      </c>
      <c r="AE390">
        <f t="shared" si="95"/>
        <v>6255</v>
      </c>
      <c r="AF390">
        <f t="shared" si="96"/>
        <v>6977</v>
      </c>
      <c r="AG390">
        <f t="shared" si="97"/>
        <v>7699</v>
      </c>
    </row>
    <row r="391" spans="1:33" x14ac:dyDescent="0.25">
      <c r="A391" s="8" t="s">
        <v>662</v>
      </c>
      <c r="B391" s="8" t="s">
        <v>278</v>
      </c>
      <c r="C391" s="8" t="s">
        <v>655</v>
      </c>
      <c r="D391" s="8" t="s">
        <v>109</v>
      </c>
      <c r="E391" s="8" t="s">
        <v>280</v>
      </c>
      <c r="F391" s="9">
        <v>2000</v>
      </c>
      <c r="G391" s="9">
        <v>2140</v>
      </c>
      <c r="H391" s="9">
        <v>2550</v>
      </c>
      <c r="I391" s="9">
        <v>3080</v>
      </c>
      <c r="J391" s="9">
        <v>3390</v>
      </c>
      <c r="K391" s="7">
        <f t="shared" si="86"/>
        <v>3898</v>
      </c>
      <c r="L391" s="7">
        <f t="shared" si="87"/>
        <v>4407</v>
      </c>
      <c r="M391" s="7">
        <f t="shared" si="88"/>
        <v>4915</v>
      </c>
      <c r="N391" s="7">
        <f t="shared" si="89"/>
        <v>5424</v>
      </c>
      <c r="O391" s="9">
        <v>2400</v>
      </c>
      <c r="P391" s="9">
        <v>2568</v>
      </c>
      <c r="Q391" s="9">
        <v>3060</v>
      </c>
      <c r="R391" s="9">
        <v>3696</v>
      </c>
      <c r="S391" s="9">
        <v>4068</v>
      </c>
      <c r="T391" s="14">
        <f t="shared" si="90"/>
        <v>4677</v>
      </c>
      <c r="U391" s="14">
        <f t="shared" si="91"/>
        <v>5288</v>
      </c>
      <c r="V391" s="14">
        <f t="shared" si="92"/>
        <v>5898</v>
      </c>
      <c r="W391" s="14">
        <f t="shared" si="93"/>
        <v>6508</v>
      </c>
      <c r="X391" s="14"/>
      <c r="Y391" s="9">
        <v>2196</v>
      </c>
      <c r="Z391" s="9">
        <v>2376</v>
      </c>
      <c r="AA391" s="9">
        <v>2856</v>
      </c>
      <c r="AB391" s="9">
        <v>3468</v>
      </c>
      <c r="AC391" s="9">
        <v>3828</v>
      </c>
      <c r="AD391">
        <f t="shared" si="94"/>
        <v>4402</v>
      </c>
      <c r="AE391">
        <f t="shared" si="95"/>
        <v>4976</v>
      </c>
      <c r="AF391">
        <f t="shared" si="96"/>
        <v>5550</v>
      </c>
      <c r="AG391">
        <f t="shared" si="97"/>
        <v>6124</v>
      </c>
    </row>
    <row r="392" spans="1:33" x14ac:dyDescent="0.25">
      <c r="A392" s="8" t="s">
        <v>663</v>
      </c>
      <c r="B392" s="8" t="s">
        <v>278</v>
      </c>
      <c r="C392" s="8" t="s">
        <v>664</v>
      </c>
      <c r="D392" s="8" t="s">
        <v>1076</v>
      </c>
      <c r="E392" s="8" t="s">
        <v>280</v>
      </c>
      <c r="F392" s="9">
        <v>2860</v>
      </c>
      <c r="G392" s="9">
        <v>3020</v>
      </c>
      <c r="H392" s="9">
        <v>3590</v>
      </c>
      <c r="I392" s="9">
        <v>4330</v>
      </c>
      <c r="J392" s="9">
        <v>4770</v>
      </c>
      <c r="K392" s="7">
        <f t="shared" si="86"/>
        <v>5485</v>
      </c>
      <c r="L392" s="7">
        <f t="shared" si="87"/>
        <v>6201</v>
      </c>
      <c r="M392" s="7">
        <f t="shared" si="88"/>
        <v>6916</v>
      </c>
      <c r="N392" s="7">
        <f t="shared" si="89"/>
        <v>7632</v>
      </c>
      <c r="O392" s="9">
        <v>3432</v>
      </c>
      <c r="P392" s="9">
        <v>3624</v>
      </c>
      <c r="Q392" s="9">
        <v>4308</v>
      </c>
      <c r="R392" s="9">
        <v>5196</v>
      </c>
      <c r="S392" s="9">
        <v>5724</v>
      </c>
      <c r="T392" s="14">
        <f t="shared" si="90"/>
        <v>6582</v>
      </c>
      <c r="U392" s="14">
        <f t="shared" si="91"/>
        <v>7441</v>
      </c>
      <c r="V392" s="14">
        <f t="shared" si="92"/>
        <v>8299</v>
      </c>
      <c r="W392" s="14">
        <f t="shared" si="93"/>
        <v>9158</v>
      </c>
      <c r="X392" s="14"/>
      <c r="Y392" s="9">
        <v>3732</v>
      </c>
      <c r="Z392" s="9">
        <v>4020</v>
      </c>
      <c r="AA392" s="9">
        <v>4776</v>
      </c>
      <c r="AB392" s="9">
        <v>5772</v>
      </c>
      <c r="AC392" s="9">
        <v>6360</v>
      </c>
      <c r="AD392">
        <f t="shared" si="94"/>
        <v>7314</v>
      </c>
      <c r="AE392">
        <f t="shared" si="95"/>
        <v>8268</v>
      </c>
      <c r="AF392">
        <f t="shared" si="96"/>
        <v>9222</v>
      </c>
      <c r="AG392">
        <f t="shared" si="97"/>
        <v>10176</v>
      </c>
    </row>
    <row r="393" spans="1:33" x14ac:dyDescent="0.25">
      <c r="A393" s="8" t="s">
        <v>665</v>
      </c>
      <c r="B393" s="8" t="s">
        <v>278</v>
      </c>
      <c r="C393" s="8" t="s">
        <v>664</v>
      </c>
      <c r="D393" s="8" t="s">
        <v>1076</v>
      </c>
      <c r="E393" s="8" t="s">
        <v>280</v>
      </c>
      <c r="F393" s="9">
        <v>3250</v>
      </c>
      <c r="G393" s="9">
        <v>3430</v>
      </c>
      <c r="H393" s="9">
        <v>4070</v>
      </c>
      <c r="I393" s="9">
        <v>4900</v>
      </c>
      <c r="J393" s="9">
        <v>5400</v>
      </c>
      <c r="K393" s="7">
        <f t="shared" si="86"/>
        <v>6210</v>
      </c>
      <c r="L393" s="7">
        <f t="shared" si="87"/>
        <v>7020</v>
      </c>
      <c r="M393" s="7">
        <f t="shared" si="88"/>
        <v>7830</v>
      </c>
      <c r="N393" s="7">
        <f t="shared" si="89"/>
        <v>8640</v>
      </c>
      <c r="O393" s="9">
        <v>3900</v>
      </c>
      <c r="P393" s="9">
        <v>4116</v>
      </c>
      <c r="Q393" s="9">
        <v>4884</v>
      </c>
      <c r="R393" s="9">
        <v>5880</v>
      </c>
      <c r="S393" s="9">
        <v>6480</v>
      </c>
      <c r="T393" s="14">
        <f t="shared" si="90"/>
        <v>7452</v>
      </c>
      <c r="U393" s="14">
        <f t="shared" si="91"/>
        <v>8424</v>
      </c>
      <c r="V393" s="14">
        <f t="shared" si="92"/>
        <v>9396</v>
      </c>
      <c r="W393" s="14">
        <f t="shared" si="93"/>
        <v>10368</v>
      </c>
      <c r="X393" s="14"/>
      <c r="Y393" s="9">
        <v>3984</v>
      </c>
      <c r="Z393" s="9">
        <v>4284</v>
      </c>
      <c r="AA393" s="9">
        <v>5088</v>
      </c>
      <c r="AB393" s="9">
        <v>6156</v>
      </c>
      <c r="AC393" s="9">
        <v>6780</v>
      </c>
      <c r="AD393">
        <f t="shared" si="94"/>
        <v>7797</v>
      </c>
      <c r="AE393">
        <f t="shared" si="95"/>
        <v>8814</v>
      </c>
      <c r="AF393">
        <f t="shared" si="96"/>
        <v>9831</v>
      </c>
      <c r="AG393">
        <f t="shared" si="97"/>
        <v>10848</v>
      </c>
    </row>
    <row r="394" spans="1:33" x14ac:dyDescent="0.25">
      <c r="A394" s="8" t="s">
        <v>666</v>
      </c>
      <c r="B394" s="8" t="s">
        <v>278</v>
      </c>
      <c r="C394" s="8" t="s">
        <v>664</v>
      </c>
      <c r="D394" s="8" t="s">
        <v>1076</v>
      </c>
      <c r="E394" s="8" t="s">
        <v>280</v>
      </c>
      <c r="F394" s="9">
        <v>3250</v>
      </c>
      <c r="G394" s="9">
        <v>3430</v>
      </c>
      <c r="H394" s="9">
        <v>4070</v>
      </c>
      <c r="I394" s="9">
        <v>4900</v>
      </c>
      <c r="J394" s="9">
        <v>5400</v>
      </c>
      <c r="K394" s="7">
        <f t="shared" si="86"/>
        <v>6210</v>
      </c>
      <c r="L394" s="7">
        <f t="shared" si="87"/>
        <v>7020</v>
      </c>
      <c r="M394" s="7">
        <f t="shared" si="88"/>
        <v>7830</v>
      </c>
      <c r="N394" s="7">
        <f t="shared" si="89"/>
        <v>8640</v>
      </c>
      <c r="O394" s="9">
        <v>3900</v>
      </c>
      <c r="P394" s="9">
        <v>4116</v>
      </c>
      <c r="Q394" s="9">
        <v>4884</v>
      </c>
      <c r="R394" s="9">
        <v>5880</v>
      </c>
      <c r="S394" s="9">
        <v>6480</v>
      </c>
      <c r="T394" s="14">
        <f t="shared" si="90"/>
        <v>7452</v>
      </c>
      <c r="U394" s="14">
        <f t="shared" si="91"/>
        <v>8424</v>
      </c>
      <c r="V394" s="14">
        <f t="shared" si="92"/>
        <v>9396</v>
      </c>
      <c r="W394" s="14">
        <f t="shared" si="93"/>
        <v>10368</v>
      </c>
      <c r="X394" s="14"/>
      <c r="Y394" s="9">
        <v>3984</v>
      </c>
      <c r="Z394" s="9">
        <v>4284</v>
      </c>
      <c r="AA394" s="9">
        <v>5088</v>
      </c>
      <c r="AB394" s="9">
        <v>6156</v>
      </c>
      <c r="AC394" s="9">
        <v>6780</v>
      </c>
      <c r="AD394">
        <f t="shared" si="94"/>
        <v>7797</v>
      </c>
      <c r="AE394">
        <f t="shared" si="95"/>
        <v>8814</v>
      </c>
      <c r="AF394">
        <f t="shared" si="96"/>
        <v>9831</v>
      </c>
      <c r="AG394">
        <f t="shared" si="97"/>
        <v>10848</v>
      </c>
    </row>
    <row r="395" spans="1:33" x14ac:dyDescent="0.25">
      <c r="A395" s="8" t="s">
        <v>667</v>
      </c>
      <c r="B395" s="8" t="s">
        <v>278</v>
      </c>
      <c r="C395" s="8" t="s">
        <v>664</v>
      </c>
      <c r="D395" s="8" t="s">
        <v>1076</v>
      </c>
      <c r="E395" s="8" t="s">
        <v>280</v>
      </c>
      <c r="F395" s="9">
        <v>2860</v>
      </c>
      <c r="G395" s="9">
        <v>3020</v>
      </c>
      <c r="H395" s="9">
        <v>3580</v>
      </c>
      <c r="I395" s="9">
        <v>4310</v>
      </c>
      <c r="J395" s="9">
        <v>4750</v>
      </c>
      <c r="K395" s="7">
        <f t="shared" si="86"/>
        <v>5462</v>
      </c>
      <c r="L395" s="7">
        <f t="shared" si="87"/>
        <v>6175</v>
      </c>
      <c r="M395" s="7">
        <f t="shared" si="88"/>
        <v>6887</v>
      </c>
      <c r="N395" s="7">
        <f t="shared" si="89"/>
        <v>7600</v>
      </c>
      <c r="O395" s="9">
        <v>3432</v>
      </c>
      <c r="P395" s="9">
        <v>3624</v>
      </c>
      <c r="Q395" s="9">
        <v>4296</v>
      </c>
      <c r="R395" s="9">
        <v>5172</v>
      </c>
      <c r="S395" s="9">
        <v>5700</v>
      </c>
      <c r="T395" s="14">
        <f t="shared" si="90"/>
        <v>6554</v>
      </c>
      <c r="U395" s="14">
        <f t="shared" si="91"/>
        <v>7410</v>
      </c>
      <c r="V395" s="14">
        <f t="shared" si="92"/>
        <v>8264</v>
      </c>
      <c r="W395" s="14">
        <f t="shared" si="93"/>
        <v>9120</v>
      </c>
      <c r="X395" s="14"/>
      <c r="Y395" s="9">
        <v>3636</v>
      </c>
      <c r="Z395" s="9">
        <v>3900</v>
      </c>
      <c r="AA395" s="9">
        <v>4644</v>
      </c>
      <c r="AB395" s="9">
        <v>5616</v>
      </c>
      <c r="AC395" s="9">
        <v>6180</v>
      </c>
      <c r="AD395">
        <f t="shared" si="94"/>
        <v>7107</v>
      </c>
      <c r="AE395">
        <f t="shared" si="95"/>
        <v>8034</v>
      </c>
      <c r="AF395">
        <f t="shared" si="96"/>
        <v>8961</v>
      </c>
      <c r="AG395">
        <f t="shared" si="97"/>
        <v>9888</v>
      </c>
    </row>
    <row r="396" spans="1:33" x14ac:dyDescent="0.25">
      <c r="A396" s="8" t="s">
        <v>668</v>
      </c>
      <c r="B396" s="8" t="s">
        <v>278</v>
      </c>
      <c r="C396" s="8" t="s">
        <v>664</v>
      </c>
      <c r="D396" s="8" t="s">
        <v>1076</v>
      </c>
      <c r="E396" s="8" t="s">
        <v>280</v>
      </c>
      <c r="F396" s="9">
        <v>2230</v>
      </c>
      <c r="G396" s="9">
        <v>2360</v>
      </c>
      <c r="H396" s="9">
        <v>2800</v>
      </c>
      <c r="I396" s="9">
        <v>3370</v>
      </c>
      <c r="J396" s="9">
        <v>3710</v>
      </c>
      <c r="K396" s="7">
        <f t="shared" si="86"/>
        <v>4266</v>
      </c>
      <c r="L396" s="7">
        <f t="shared" si="87"/>
        <v>4823</v>
      </c>
      <c r="M396" s="7">
        <f t="shared" si="88"/>
        <v>5379</v>
      </c>
      <c r="N396" s="7">
        <f t="shared" si="89"/>
        <v>5936</v>
      </c>
      <c r="O396" s="9">
        <v>2676</v>
      </c>
      <c r="P396" s="9">
        <v>2832</v>
      </c>
      <c r="Q396" s="9">
        <v>3360</v>
      </c>
      <c r="R396" s="9">
        <v>4044</v>
      </c>
      <c r="S396" s="9">
        <v>4452</v>
      </c>
      <c r="T396" s="14">
        <f t="shared" si="90"/>
        <v>5119</v>
      </c>
      <c r="U396" s="14">
        <f t="shared" si="91"/>
        <v>5787</v>
      </c>
      <c r="V396" s="14">
        <f t="shared" si="92"/>
        <v>6454</v>
      </c>
      <c r="W396" s="14">
        <f t="shared" si="93"/>
        <v>7123</v>
      </c>
      <c r="X396" s="14"/>
      <c r="Y396" s="9">
        <v>2748</v>
      </c>
      <c r="Z396" s="9">
        <v>2952</v>
      </c>
      <c r="AA396" s="9">
        <v>3516</v>
      </c>
      <c r="AB396" s="9">
        <v>4248</v>
      </c>
      <c r="AC396" s="9">
        <v>4680</v>
      </c>
      <c r="AD396">
        <f t="shared" si="94"/>
        <v>5382</v>
      </c>
      <c r="AE396">
        <f t="shared" si="95"/>
        <v>6084</v>
      </c>
      <c r="AF396">
        <f t="shared" si="96"/>
        <v>6786</v>
      </c>
      <c r="AG396">
        <f t="shared" si="97"/>
        <v>7488</v>
      </c>
    </row>
    <row r="397" spans="1:33" x14ac:dyDescent="0.25">
      <c r="A397" s="8" t="s">
        <v>669</v>
      </c>
      <c r="B397" s="8" t="s">
        <v>278</v>
      </c>
      <c r="C397" s="8" t="s">
        <v>664</v>
      </c>
      <c r="D397" s="8" t="s">
        <v>1076</v>
      </c>
      <c r="E397" s="8" t="s">
        <v>280</v>
      </c>
      <c r="F397" s="9">
        <v>2590</v>
      </c>
      <c r="G397" s="9">
        <v>2740</v>
      </c>
      <c r="H397" s="9">
        <v>3250</v>
      </c>
      <c r="I397" s="9">
        <v>3920</v>
      </c>
      <c r="J397" s="9">
        <v>4310</v>
      </c>
      <c r="K397" s="7">
        <f t="shared" si="86"/>
        <v>4956</v>
      </c>
      <c r="L397" s="7">
        <f t="shared" si="87"/>
        <v>5603</v>
      </c>
      <c r="M397" s="7">
        <f t="shared" si="88"/>
        <v>6249</v>
      </c>
      <c r="N397" s="7">
        <f t="shared" si="89"/>
        <v>6896</v>
      </c>
      <c r="O397" s="9">
        <v>3108</v>
      </c>
      <c r="P397" s="9">
        <v>3288</v>
      </c>
      <c r="Q397" s="9">
        <v>3900</v>
      </c>
      <c r="R397" s="9">
        <v>4704</v>
      </c>
      <c r="S397" s="9">
        <v>5172</v>
      </c>
      <c r="T397" s="14">
        <f t="shared" si="90"/>
        <v>5947</v>
      </c>
      <c r="U397" s="14">
        <f t="shared" si="91"/>
        <v>6723</v>
      </c>
      <c r="V397" s="14">
        <f t="shared" si="92"/>
        <v>7498</v>
      </c>
      <c r="W397" s="14">
        <f t="shared" si="93"/>
        <v>8275</v>
      </c>
      <c r="X397" s="14"/>
      <c r="Y397" s="9">
        <v>3240</v>
      </c>
      <c r="Z397" s="9">
        <v>3480</v>
      </c>
      <c r="AA397" s="9">
        <v>4140</v>
      </c>
      <c r="AB397" s="9">
        <v>5004</v>
      </c>
      <c r="AC397" s="9">
        <v>5508</v>
      </c>
      <c r="AD397">
        <f t="shared" si="94"/>
        <v>6334</v>
      </c>
      <c r="AE397">
        <f t="shared" si="95"/>
        <v>7160</v>
      </c>
      <c r="AF397">
        <f t="shared" si="96"/>
        <v>7986</v>
      </c>
      <c r="AG397">
        <f t="shared" si="97"/>
        <v>8812</v>
      </c>
    </row>
    <row r="398" spans="1:33" x14ac:dyDescent="0.25">
      <c r="A398" s="8" t="s">
        <v>670</v>
      </c>
      <c r="B398" s="8" t="s">
        <v>278</v>
      </c>
      <c r="C398" s="8" t="s">
        <v>664</v>
      </c>
      <c r="D398" s="8" t="s">
        <v>1076</v>
      </c>
      <c r="E398" s="8" t="s">
        <v>280</v>
      </c>
      <c r="F398" s="9">
        <v>3250</v>
      </c>
      <c r="G398" s="9">
        <v>3430</v>
      </c>
      <c r="H398" s="9">
        <v>4070</v>
      </c>
      <c r="I398" s="9">
        <v>4900</v>
      </c>
      <c r="J398" s="9">
        <v>5400</v>
      </c>
      <c r="K398" s="7">
        <f t="shared" si="86"/>
        <v>6210</v>
      </c>
      <c r="L398" s="7">
        <f t="shared" si="87"/>
        <v>7020</v>
      </c>
      <c r="M398" s="7">
        <f t="shared" si="88"/>
        <v>7830</v>
      </c>
      <c r="N398" s="7">
        <f t="shared" si="89"/>
        <v>8640</v>
      </c>
      <c r="O398" s="9">
        <v>3900</v>
      </c>
      <c r="P398" s="9">
        <v>4116</v>
      </c>
      <c r="Q398" s="9">
        <v>4884</v>
      </c>
      <c r="R398" s="9">
        <v>5880</v>
      </c>
      <c r="S398" s="9">
        <v>6480</v>
      </c>
      <c r="T398" s="14">
        <f t="shared" si="90"/>
        <v>7452</v>
      </c>
      <c r="U398" s="14">
        <f t="shared" si="91"/>
        <v>8424</v>
      </c>
      <c r="V398" s="14">
        <f t="shared" si="92"/>
        <v>9396</v>
      </c>
      <c r="W398" s="14">
        <f t="shared" si="93"/>
        <v>10368</v>
      </c>
      <c r="X398" s="14"/>
      <c r="Y398" s="9">
        <v>3984</v>
      </c>
      <c r="Z398" s="9">
        <v>4284</v>
      </c>
      <c r="AA398" s="9">
        <v>5088</v>
      </c>
      <c r="AB398" s="9">
        <v>6156</v>
      </c>
      <c r="AC398" s="9">
        <v>6780</v>
      </c>
      <c r="AD398">
        <f t="shared" si="94"/>
        <v>7797</v>
      </c>
      <c r="AE398">
        <f t="shared" si="95"/>
        <v>8814</v>
      </c>
      <c r="AF398">
        <f t="shared" si="96"/>
        <v>9831</v>
      </c>
      <c r="AG398">
        <f t="shared" si="97"/>
        <v>10848</v>
      </c>
    </row>
    <row r="399" spans="1:33" x14ac:dyDescent="0.25">
      <c r="A399" s="8" t="s">
        <v>671</v>
      </c>
      <c r="B399" s="8" t="s">
        <v>278</v>
      </c>
      <c r="C399" s="8" t="s">
        <v>664</v>
      </c>
      <c r="D399" s="8" t="s">
        <v>1076</v>
      </c>
      <c r="E399" s="8" t="s">
        <v>280</v>
      </c>
      <c r="F399" s="9">
        <v>2350</v>
      </c>
      <c r="G399" s="9">
        <v>2480</v>
      </c>
      <c r="H399" s="9">
        <v>2940</v>
      </c>
      <c r="I399" s="9">
        <v>3540</v>
      </c>
      <c r="J399" s="9">
        <v>3900</v>
      </c>
      <c r="K399" s="7">
        <f t="shared" si="86"/>
        <v>4485</v>
      </c>
      <c r="L399" s="7">
        <f t="shared" si="87"/>
        <v>5070</v>
      </c>
      <c r="M399" s="7">
        <f t="shared" si="88"/>
        <v>5655</v>
      </c>
      <c r="N399" s="7">
        <f t="shared" si="89"/>
        <v>6240</v>
      </c>
      <c r="O399" s="9">
        <v>2820</v>
      </c>
      <c r="P399" s="9">
        <v>2976</v>
      </c>
      <c r="Q399" s="9">
        <v>3528</v>
      </c>
      <c r="R399" s="9">
        <v>4248</v>
      </c>
      <c r="S399" s="9">
        <v>4680</v>
      </c>
      <c r="T399" s="14">
        <f t="shared" si="90"/>
        <v>5382</v>
      </c>
      <c r="U399" s="14">
        <f t="shared" si="91"/>
        <v>6084</v>
      </c>
      <c r="V399" s="14">
        <f t="shared" si="92"/>
        <v>6786</v>
      </c>
      <c r="W399" s="14">
        <f t="shared" si="93"/>
        <v>7488</v>
      </c>
      <c r="X399" s="14"/>
      <c r="Y399" s="9">
        <v>2820</v>
      </c>
      <c r="Z399" s="9">
        <v>3024</v>
      </c>
      <c r="AA399" s="9">
        <v>3600</v>
      </c>
      <c r="AB399" s="9">
        <v>4356</v>
      </c>
      <c r="AC399" s="9">
        <v>4800</v>
      </c>
      <c r="AD399">
        <f t="shared" si="94"/>
        <v>5520</v>
      </c>
      <c r="AE399">
        <f t="shared" si="95"/>
        <v>6240</v>
      </c>
      <c r="AF399">
        <f t="shared" si="96"/>
        <v>6960</v>
      </c>
      <c r="AG399">
        <f t="shared" si="97"/>
        <v>7680</v>
      </c>
    </row>
    <row r="400" spans="1:33" x14ac:dyDescent="0.25">
      <c r="A400" s="8" t="s">
        <v>672</v>
      </c>
      <c r="B400" s="8" t="s">
        <v>278</v>
      </c>
      <c r="C400" s="8" t="s">
        <v>664</v>
      </c>
      <c r="D400" s="8" t="s">
        <v>1076</v>
      </c>
      <c r="E400" s="8" t="s">
        <v>280</v>
      </c>
      <c r="F400" s="9">
        <v>3170</v>
      </c>
      <c r="G400" s="9">
        <v>3350</v>
      </c>
      <c r="H400" s="9">
        <v>3970</v>
      </c>
      <c r="I400" s="9">
        <v>4780</v>
      </c>
      <c r="J400" s="9">
        <v>5260</v>
      </c>
      <c r="K400" s="7">
        <f t="shared" si="86"/>
        <v>6049</v>
      </c>
      <c r="L400" s="7">
        <f t="shared" si="87"/>
        <v>6838</v>
      </c>
      <c r="M400" s="7">
        <f t="shared" si="88"/>
        <v>7627</v>
      </c>
      <c r="N400" s="7">
        <f t="shared" si="89"/>
        <v>8416</v>
      </c>
      <c r="O400" s="9">
        <v>3804</v>
      </c>
      <c r="P400" s="9">
        <v>4020</v>
      </c>
      <c r="Q400" s="9">
        <v>4764</v>
      </c>
      <c r="R400" s="9">
        <v>5736</v>
      </c>
      <c r="S400" s="9">
        <v>6312</v>
      </c>
      <c r="T400" s="14">
        <f t="shared" si="90"/>
        <v>7258</v>
      </c>
      <c r="U400" s="14">
        <f t="shared" si="91"/>
        <v>8205</v>
      </c>
      <c r="V400" s="14">
        <f t="shared" si="92"/>
        <v>9152</v>
      </c>
      <c r="W400" s="14">
        <f t="shared" si="93"/>
        <v>10099</v>
      </c>
      <c r="X400" s="14"/>
      <c r="Y400" s="9">
        <v>3948</v>
      </c>
      <c r="Z400" s="9">
        <v>4248</v>
      </c>
      <c r="AA400" s="9">
        <v>5052</v>
      </c>
      <c r="AB400" s="9">
        <v>6108</v>
      </c>
      <c r="AC400" s="9">
        <v>6732</v>
      </c>
      <c r="AD400">
        <f t="shared" si="94"/>
        <v>7741</v>
      </c>
      <c r="AE400">
        <f t="shared" si="95"/>
        <v>8751</v>
      </c>
      <c r="AF400">
        <f t="shared" si="96"/>
        <v>9761</v>
      </c>
      <c r="AG400">
        <f t="shared" si="97"/>
        <v>10771</v>
      </c>
    </row>
    <row r="401" spans="1:33" x14ac:dyDescent="0.25">
      <c r="A401" s="8" t="s">
        <v>673</v>
      </c>
      <c r="B401" s="8" t="s">
        <v>278</v>
      </c>
      <c r="C401" s="8" t="s">
        <v>664</v>
      </c>
      <c r="D401" s="8" t="s">
        <v>1076</v>
      </c>
      <c r="E401" s="8" t="s">
        <v>280</v>
      </c>
      <c r="F401" s="9">
        <v>2230</v>
      </c>
      <c r="G401" s="9">
        <v>2360</v>
      </c>
      <c r="H401" s="9">
        <v>2800</v>
      </c>
      <c r="I401" s="9">
        <v>3370</v>
      </c>
      <c r="J401" s="9">
        <v>3710</v>
      </c>
      <c r="K401" s="7">
        <f t="shared" si="86"/>
        <v>4266</v>
      </c>
      <c r="L401" s="7">
        <f t="shared" si="87"/>
        <v>4823</v>
      </c>
      <c r="M401" s="7">
        <f t="shared" si="88"/>
        <v>5379</v>
      </c>
      <c r="N401" s="7">
        <f t="shared" si="89"/>
        <v>5936</v>
      </c>
      <c r="O401" s="9">
        <v>2676</v>
      </c>
      <c r="P401" s="9">
        <v>2832</v>
      </c>
      <c r="Q401" s="9">
        <v>3360</v>
      </c>
      <c r="R401" s="9">
        <v>4044</v>
      </c>
      <c r="S401" s="9">
        <v>4452</v>
      </c>
      <c r="T401" s="14">
        <f t="shared" si="90"/>
        <v>5119</v>
      </c>
      <c r="U401" s="14">
        <f t="shared" si="91"/>
        <v>5787</v>
      </c>
      <c r="V401" s="14">
        <f t="shared" si="92"/>
        <v>6454</v>
      </c>
      <c r="W401" s="14">
        <f t="shared" si="93"/>
        <v>7123</v>
      </c>
      <c r="X401" s="14"/>
      <c r="Y401" s="9">
        <v>2748</v>
      </c>
      <c r="Z401" s="9">
        <v>2952</v>
      </c>
      <c r="AA401" s="9">
        <v>3516</v>
      </c>
      <c r="AB401" s="9">
        <v>4248</v>
      </c>
      <c r="AC401" s="9">
        <v>4680</v>
      </c>
      <c r="AD401">
        <f t="shared" si="94"/>
        <v>5382</v>
      </c>
      <c r="AE401">
        <f t="shared" si="95"/>
        <v>6084</v>
      </c>
      <c r="AF401">
        <f t="shared" si="96"/>
        <v>6786</v>
      </c>
      <c r="AG401">
        <f t="shared" si="97"/>
        <v>7488</v>
      </c>
    </row>
    <row r="402" spans="1:33" x14ac:dyDescent="0.25">
      <c r="A402" s="8" t="s">
        <v>674</v>
      </c>
      <c r="B402" s="8" t="s">
        <v>278</v>
      </c>
      <c r="C402" s="8" t="s">
        <v>664</v>
      </c>
      <c r="D402" s="8" t="s">
        <v>1076</v>
      </c>
      <c r="E402" s="8" t="s">
        <v>280</v>
      </c>
      <c r="F402" s="9">
        <v>2000</v>
      </c>
      <c r="G402" s="9">
        <v>2140</v>
      </c>
      <c r="H402" s="9">
        <v>2550</v>
      </c>
      <c r="I402" s="9">
        <v>3080</v>
      </c>
      <c r="J402" s="9">
        <v>3390</v>
      </c>
      <c r="K402" s="7">
        <f t="shared" si="86"/>
        <v>3898</v>
      </c>
      <c r="L402" s="7">
        <f t="shared" si="87"/>
        <v>4407</v>
      </c>
      <c r="M402" s="7">
        <f t="shared" si="88"/>
        <v>4915</v>
      </c>
      <c r="N402" s="7">
        <f t="shared" si="89"/>
        <v>5424</v>
      </c>
      <c r="O402" s="9">
        <v>2400</v>
      </c>
      <c r="P402" s="9">
        <v>2568</v>
      </c>
      <c r="Q402" s="9">
        <v>3060</v>
      </c>
      <c r="R402" s="9">
        <v>3696</v>
      </c>
      <c r="S402" s="9">
        <v>4068</v>
      </c>
      <c r="T402" s="14">
        <f t="shared" si="90"/>
        <v>4677</v>
      </c>
      <c r="U402" s="14">
        <f t="shared" si="91"/>
        <v>5288</v>
      </c>
      <c r="V402" s="14">
        <f t="shared" si="92"/>
        <v>5898</v>
      </c>
      <c r="W402" s="14">
        <f t="shared" si="93"/>
        <v>6508</v>
      </c>
      <c r="X402" s="14"/>
      <c r="Y402" s="9">
        <v>2556</v>
      </c>
      <c r="Z402" s="9">
        <v>2748</v>
      </c>
      <c r="AA402" s="9">
        <v>3264</v>
      </c>
      <c r="AB402" s="9">
        <v>3948</v>
      </c>
      <c r="AC402" s="9">
        <v>4344</v>
      </c>
      <c r="AD402">
        <f t="shared" si="94"/>
        <v>4995</v>
      </c>
      <c r="AE402">
        <f t="shared" si="95"/>
        <v>5647</v>
      </c>
      <c r="AF402">
        <f t="shared" si="96"/>
        <v>6298</v>
      </c>
      <c r="AG402">
        <f t="shared" si="97"/>
        <v>6950</v>
      </c>
    </row>
    <row r="403" spans="1:33" x14ac:dyDescent="0.25">
      <c r="A403" s="8" t="s">
        <v>675</v>
      </c>
      <c r="B403" s="8" t="s">
        <v>278</v>
      </c>
      <c r="C403" s="8" t="s">
        <v>664</v>
      </c>
      <c r="D403" s="8" t="s">
        <v>1076</v>
      </c>
      <c r="E403" s="8" t="s">
        <v>280</v>
      </c>
      <c r="F403" s="9">
        <v>2000</v>
      </c>
      <c r="G403" s="9">
        <v>2140</v>
      </c>
      <c r="H403" s="9">
        <v>2550</v>
      </c>
      <c r="I403" s="9">
        <v>3080</v>
      </c>
      <c r="J403" s="9">
        <v>3390</v>
      </c>
      <c r="K403" s="7">
        <f t="shared" si="86"/>
        <v>3898</v>
      </c>
      <c r="L403" s="7">
        <f t="shared" si="87"/>
        <v>4407</v>
      </c>
      <c r="M403" s="7">
        <f t="shared" si="88"/>
        <v>4915</v>
      </c>
      <c r="N403" s="7">
        <f t="shared" si="89"/>
        <v>5424</v>
      </c>
      <c r="O403" s="9">
        <v>2400</v>
      </c>
      <c r="P403" s="9">
        <v>2568</v>
      </c>
      <c r="Q403" s="9">
        <v>3060</v>
      </c>
      <c r="R403" s="9">
        <v>3696</v>
      </c>
      <c r="S403" s="9">
        <v>4068</v>
      </c>
      <c r="T403" s="14">
        <f t="shared" si="90"/>
        <v>4677</v>
      </c>
      <c r="U403" s="14">
        <f t="shared" si="91"/>
        <v>5288</v>
      </c>
      <c r="V403" s="14">
        <f t="shared" si="92"/>
        <v>5898</v>
      </c>
      <c r="W403" s="14">
        <f t="shared" si="93"/>
        <v>6508</v>
      </c>
      <c r="X403" s="14"/>
      <c r="Y403" s="9">
        <v>2196</v>
      </c>
      <c r="Z403" s="9">
        <v>2376</v>
      </c>
      <c r="AA403" s="9">
        <v>2856</v>
      </c>
      <c r="AB403" s="9">
        <v>3468</v>
      </c>
      <c r="AC403" s="9">
        <v>3828</v>
      </c>
      <c r="AD403">
        <f t="shared" si="94"/>
        <v>4402</v>
      </c>
      <c r="AE403">
        <f t="shared" si="95"/>
        <v>4976</v>
      </c>
      <c r="AF403">
        <f t="shared" si="96"/>
        <v>5550</v>
      </c>
      <c r="AG403">
        <f t="shared" si="97"/>
        <v>6124</v>
      </c>
    </row>
    <row r="404" spans="1:33" x14ac:dyDescent="0.25">
      <c r="A404" s="8" t="s">
        <v>676</v>
      </c>
      <c r="B404" s="8" t="s">
        <v>278</v>
      </c>
      <c r="C404" s="8" t="s">
        <v>664</v>
      </c>
      <c r="D404" s="8" t="s">
        <v>1076</v>
      </c>
      <c r="E404" s="8" t="s">
        <v>280</v>
      </c>
      <c r="F404" s="9">
        <v>2130</v>
      </c>
      <c r="G404" s="9">
        <v>2250</v>
      </c>
      <c r="H404" s="9">
        <v>2670</v>
      </c>
      <c r="I404" s="9">
        <v>3220</v>
      </c>
      <c r="J404" s="9">
        <v>3540</v>
      </c>
      <c r="K404" s="7">
        <f t="shared" si="86"/>
        <v>4071</v>
      </c>
      <c r="L404" s="7">
        <f t="shared" si="87"/>
        <v>4602</v>
      </c>
      <c r="M404" s="7">
        <f t="shared" si="88"/>
        <v>5133</v>
      </c>
      <c r="N404" s="7">
        <f t="shared" si="89"/>
        <v>5664</v>
      </c>
      <c r="O404" s="9">
        <v>2556</v>
      </c>
      <c r="P404" s="9">
        <v>2700</v>
      </c>
      <c r="Q404" s="9">
        <v>3204</v>
      </c>
      <c r="R404" s="9">
        <v>3864</v>
      </c>
      <c r="S404" s="9">
        <v>4248</v>
      </c>
      <c r="T404" s="14">
        <f t="shared" si="90"/>
        <v>4885</v>
      </c>
      <c r="U404" s="14">
        <f t="shared" si="91"/>
        <v>5522</v>
      </c>
      <c r="V404" s="14">
        <f t="shared" si="92"/>
        <v>6159</v>
      </c>
      <c r="W404" s="14">
        <f t="shared" si="93"/>
        <v>6796</v>
      </c>
      <c r="X404" s="14"/>
      <c r="Y404" s="9">
        <v>2676</v>
      </c>
      <c r="Z404" s="9">
        <v>2880</v>
      </c>
      <c r="AA404" s="9">
        <v>3420</v>
      </c>
      <c r="AB404" s="9">
        <v>4140</v>
      </c>
      <c r="AC404" s="9">
        <v>4560</v>
      </c>
      <c r="AD404">
        <f t="shared" si="94"/>
        <v>5244</v>
      </c>
      <c r="AE404">
        <f t="shared" si="95"/>
        <v>5928</v>
      </c>
      <c r="AF404">
        <f t="shared" si="96"/>
        <v>6612</v>
      </c>
      <c r="AG404">
        <f t="shared" si="97"/>
        <v>7296</v>
      </c>
    </row>
    <row r="405" spans="1:33" x14ac:dyDescent="0.25">
      <c r="A405" s="8" t="s">
        <v>677</v>
      </c>
      <c r="B405" s="8" t="s">
        <v>278</v>
      </c>
      <c r="C405" s="8" t="s">
        <v>664</v>
      </c>
      <c r="D405" s="8" t="s">
        <v>1076</v>
      </c>
      <c r="E405" s="8" t="s">
        <v>280</v>
      </c>
      <c r="F405" s="9">
        <v>2000</v>
      </c>
      <c r="G405" s="9">
        <v>2140</v>
      </c>
      <c r="H405" s="9">
        <v>2550</v>
      </c>
      <c r="I405" s="9">
        <v>3080</v>
      </c>
      <c r="J405" s="9">
        <v>3390</v>
      </c>
      <c r="K405" s="7">
        <f t="shared" si="86"/>
        <v>3898</v>
      </c>
      <c r="L405" s="7">
        <f t="shared" si="87"/>
        <v>4407</v>
      </c>
      <c r="M405" s="7">
        <f t="shared" si="88"/>
        <v>4915</v>
      </c>
      <c r="N405" s="7">
        <f t="shared" si="89"/>
        <v>5424</v>
      </c>
      <c r="O405" s="9">
        <v>2400</v>
      </c>
      <c r="P405" s="9">
        <v>2568</v>
      </c>
      <c r="Q405" s="9">
        <v>3060</v>
      </c>
      <c r="R405" s="9">
        <v>3696</v>
      </c>
      <c r="S405" s="9">
        <v>4068</v>
      </c>
      <c r="T405" s="14">
        <f t="shared" si="90"/>
        <v>4677</v>
      </c>
      <c r="U405" s="14">
        <f t="shared" si="91"/>
        <v>5288</v>
      </c>
      <c r="V405" s="14">
        <f t="shared" si="92"/>
        <v>5898</v>
      </c>
      <c r="W405" s="14">
        <f t="shared" si="93"/>
        <v>6508</v>
      </c>
      <c r="X405" s="14"/>
      <c r="Y405" s="9">
        <v>2196</v>
      </c>
      <c r="Z405" s="9">
        <v>2376</v>
      </c>
      <c r="AA405" s="9">
        <v>2856</v>
      </c>
      <c r="AB405" s="9">
        <v>3468</v>
      </c>
      <c r="AC405" s="9">
        <v>3828</v>
      </c>
      <c r="AD405">
        <f t="shared" si="94"/>
        <v>4402</v>
      </c>
      <c r="AE405">
        <f t="shared" si="95"/>
        <v>4976</v>
      </c>
      <c r="AF405">
        <f t="shared" si="96"/>
        <v>5550</v>
      </c>
      <c r="AG405">
        <f t="shared" si="97"/>
        <v>6124</v>
      </c>
    </row>
    <row r="406" spans="1:33" x14ac:dyDescent="0.25">
      <c r="A406" s="8" t="s">
        <v>678</v>
      </c>
      <c r="B406" s="8" t="s">
        <v>278</v>
      </c>
      <c r="C406" s="8" t="s">
        <v>664</v>
      </c>
      <c r="D406" s="8" t="s">
        <v>1076</v>
      </c>
      <c r="E406" s="8" t="s">
        <v>280</v>
      </c>
      <c r="F406" s="9">
        <v>2010</v>
      </c>
      <c r="G406" s="9">
        <v>2140</v>
      </c>
      <c r="H406" s="9">
        <v>2550</v>
      </c>
      <c r="I406" s="9">
        <v>3080</v>
      </c>
      <c r="J406" s="9">
        <v>3390</v>
      </c>
      <c r="K406" s="7">
        <f t="shared" si="86"/>
        <v>3898</v>
      </c>
      <c r="L406" s="7">
        <f t="shared" si="87"/>
        <v>4407</v>
      </c>
      <c r="M406" s="7">
        <f t="shared" si="88"/>
        <v>4915</v>
      </c>
      <c r="N406" s="7">
        <f t="shared" si="89"/>
        <v>5424</v>
      </c>
      <c r="O406" s="9">
        <v>2412</v>
      </c>
      <c r="P406" s="9">
        <v>2568</v>
      </c>
      <c r="Q406" s="9">
        <v>3060</v>
      </c>
      <c r="R406" s="9">
        <v>3696</v>
      </c>
      <c r="S406" s="9">
        <v>4068</v>
      </c>
      <c r="T406" s="14">
        <f t="shared" si="90"/>
        <v>4677</v>
      </c>
      <c r="U406" s="14">
        <f t="shared" si="91"/>
        <v>5288</v>
      </c>
      <c r="V406" s="14">
        <f t="shared" si="92"/>
        <v>5898</v>
      </c>
      <c r="W406" s="14">
        <f t="shared" si="93"/>
        <v>6508</v>
      </c>
      <c r="X406" s="14"/>
      <c r="Y406" s="9">
        <v>2400</v>
      </c>
      <c r="Z406" s="9">
        <v>2580</v>
      </c>
      <c r="AA406" s="9">
        <v>3072</v>
      </c>
      <c r="AB406" s="9">
        <v>3720</v>
      </c>
      <c r="AC406" s="9">
        <v>4092</v>
      </c>
      <c r="AD406">
        <f t="shared" si="94"/>
        <v>4705</v>
      </c>
      <c r="AE406">
        <f t="shared" si="95"/>
        <v>5319</v>
      </c>
      <c r="AF406">
        <f t="shared" si="96"/>
        <v>5933</v>
      </c>
      <c r="AG406">
        <f t="shared" si="97"/>
        <v>6547</v>
      </c>
    </row>
    <row r="407" spans="1:33" x14ac:dyDescent="0.25">
      <c r="A407" s="8" t="s">
        <v>679</v>
      </c>
      <c r="B407" s="8" t="s">
        <v>278</v>
      </c>
      <c r="C407" s="8" t="s">
        <v>664</v>
      </c>
      <c r="D407" s="8" t="s">
        <v>1076</v>
      </c>
      <c r="E407" s="8" t="s">
        <v>280</v>
      </c>
      <c r="F407" s="9">
        <v>2230</v>
      </c>
      <c r="G407" s="9">
        <v>2360</v>
      </c>
      <c r="H407" s="9">
        <v>2800</v>
      </c>
      <c r="I407" s="9">
        <v>3370</v>
      </c>
      <c r="J407" s="9">
        <v>3710</v>
      </c>
      <c r="K407" s="7">
        <f t="shared" si="86"/>
        <v>4266</v>
      </c>
      <c r="L407" s="7">
        <f t="shared" si="87"/>
        <v>4823</v>
      </c>
      <c r="M407" s="7">
        <f t="shared" si="88"/>
        <v>5379</v>
      </c>
      <c r="N407" s="7">
        <f t="shared" si="89"/>
        <v>5936</v>
      </c>
      <c r="O407" s="9">
        <v>2676</v>
      </c>
      <c r="P407" s="9">
        <v>2832</v>
      </c>
      <c r="Q407" s="9">
        <v>3360</v>
      </c>
      <c r="R407" s="9">
        <v>4044</v>
      </c>
      <c r="S407" s="9">
        <v>4452</v>
      </c>
      <c r="T407" s="14">
        <f t="shared" si="90"/>
        <v>5119</v>
      </c>
      <c r="U407" s="14">
        <f t="shared" si="91"/>
        <v>5787</v>
      </c>
      <c r="V407" s="14">
        <f t="shared" si="92"/>
        <v>6454</v>
      </c>
      <c r="W407" s="14">
        <f t="shared" si="93"/>
        <v>7123</v>
      </c>
      <c r="X407" s="14"/>
      <c r="Y407" s="9">
        <v>2748</v>
      </c>
      <c r="Z407" s="9">
        <v>2952</v>
      </c>
      <c r="AA407" s="9">
        <v>3516</v>
      </c>
      <c r="AB407" s="9">
        <v>4248</v>
      </c>
      <c r="AC407" s="9">
        <v>4680</v>
      </c>
      <c r="AD407">
        <f t="shared" si="94"/>
        <v>5382</v>
      </c>
      <c r="AE407">
        <f t="shared" si="95"/>
        <v>6084</v>
      </c>
      <c r="AF407">
        <f t="shared" si="96"/>
        <v>6786</v>
      </c>
      <c r="AG407">
        <f t="shared" si="97"/>
        <v>7488</v>
      </c>
    </row>
    <row r="408" spans="1:33" x14ac:dyDescent="0.25">
      <c r="A408" s="8" t="s">
        <v>680</v>
      </c>
      <c r="B408" s="8" t="s">
        <v>278</v>
      </c>
      <c r="C408" s="8" t="s">
        <v>664</v>
      </c>
      <c r="D408" s="8" t="s">
        <v>1076</v>
      </c>
      <c r="E408" s="8" t="s">
        <v>280</v>
      </c>
      <c r="F408" s="9">
        <v>2000</v>
      </c>
      <c r="G408" s="9">
        <v>2140</v>
      </c>
      <c r="H408" s="9">
        <v>2550</v>
      </c>
      <c r="I408" s="9">
        <v>3080</v>
      </c>
      <c r="J408" s="9">
        <v>3390</v>
      </c>
      <c r="K408" s="7">
        <f t="shared" si="86"/>
        <v>3898</v>
      </c>
      <c r="L408" s="7">
        <f t="shared" si="87"/>
        <v>4407</v>
      </c>
      <c r="M408" s="7">
        <f t="shared" si="88"/>
        <v>4915</v>
      </c>
      <c r="N408" s="7">
        <f t="shared" si="89"/>
        <v>5424</v>
      </c>
      <c r="O408" s="9">
        <v>2400</v>
      </c>
      <c r="P408" s="9">
        <v>2568</v>
      </c>
      <c r="Q408" s="9">
        <v>3060</v>
      </c>
      <c r="R408" s="9">
        <v>3696</v>
      </c>
      <c r="S408" s="9">
        <v>4068</v>
      </c>
      <c r="T408" s="14">
        <f t="shared" si="90"/>
        <v>4677</v>
      </c>
      <c r="U408" s="14">
        <f t="shared" si="91"/>
        <v>5288</v>
      </c>
      <c r="V408" s="14">
        <f t="shared" si="92"/>
        <v>5898</v>
      </c>
      <c r="W408" s="14">
        <f t="shared" si="93"/>
        <v>6508</v>
      </c>
      <c r="X408" s="14"/>
      <c r="Y408" s="9">
        <v>2268</v>
      </c>
      <c r="Z408" s="9">
        <v>2436</v>
      </c>
      <c r="AA408" s="9">
        <v>2904</v>
      </c>
      <c r="AB408" s="9">
        <v>3516</v>
      </c>
      <c r="AC408" s="9">
        <v>3864</v>
      </c>
      <c r="AD408">
        <f t="shared" si="94"/>
        <v>4443</v>
      </c>
      <c r="AE408">
        <f t="shared" si="95"/>
        <v>5023</v>
      </c>
      <c r="AF408">
        <f t="shared" si="96"/>
        <v>5602</v>
      </c>
      <c r="AG408">
        <f t="shared" si="97"/>
        <v>6182</v>
      </c>
    </row>
    <row r="409" spans="1:33" x14ac:dyDescent="0.25">
      <c r="A409" s="8" t="s">
        <v>681</v>
      </c>
      <c r="B409" s="8" t="s">
        <v>278</v>
      </c>
      <c r="C409" s="8" t="s">
        <v>664</v>
      </c>
      <c r="D409" s="8" t="s">
        <v>1076</v>
      </c>
      <c r="E409" s="8" t="s">
        <v>280</v>
      </c>
      <c r="F409" s="9">
        <v>2000</v>
      </c>
      <c r="G409" s="9">
        <v>2140</v>
      </c>
      <c r="H409" s="9">
        <v>2550</v>
      </c>
      <c r="I409" s="9">
        <v>3080</v>
      </c>
      <c r="J409" s="9">
        <v>3390</v>
      </c>
      <c r="K409" s="7">
        <f t="shared" si="86"/>
        <v>3898</v>
      </c>
      <c r="L409" s="7">
        <f t="shared" si="87"/>
        <v>4407</v>
      </c>
      <c r="M409" s="7">
        <f t="shared" si="88"/>
        <v>4915</v>
      </c>
      <c r="N409" s="7">
        <f t="shared" si="89"/>
        <v>5424</v>
      </c>
      <c r="O409" s="9">
        <v>2400</v>
      </c>
      <c r="P409" s="9">
        <v>2568</v>
      </c>
      <c r="Q409" s="9">
        <v>3060</v>
      </c>
      <c r="R409" s="9">
        <v>3696</v>
      </c>
      <c r="S409" s="9">
        <v>4068</v>
      </c>
      <c r="T409" s="14">
        <f t="shared" si="90"/>
        <v>4677</v>
      </c>
      <c r="U409" s="14">
        <f t="shared" si="91"/>
        <v>5288</v>
      </c>
      <c r="V409" s="14">
        <f t="shared" si="92"/>
        <v>5898</v>
      </c>
      <c r="W409" s="14">
        <f t="shared" si="93"/>
        <v>6508</v>
      </c>
      <c r="X409" s="14"/>
      <c r="Y409" s="9">
        <v>2196</v>
      </c>
      <c r="Z409" s="9">
        <v>2376</v>
      </c>
      <c r="AA409" s="9">
        <v>2856</v>
      </c>
      <c r="AB409" s="9">
        <v>3468</v>
      </c>
      <c r="AC409" s="9">
        <v>3828</v>
      </c>
      <c r="AD409">
        <f t="shared" si="94"/>
        <v>4402</v>
      </c>
      <c r="AE409">
        <f t="shared" si="95"/>
        <v>4976</v>
      </c>
      <c r="AF409">
        <f t="shared" si="96"/>
        <v>5550</v>
      </c>
      <c r="AG409">
        <f t="shared" si="97"/>
        <v>6124</v>
      </c>
    </row>
    <row r="410" spans="1:33" x14ac:dyDescent="0.25">
      <c r="A410" s="8" t="s">
        <v>682</v>
      </c>
      <c r="B410" s="8" t="s">
        <v>278</v>
      </c>
      <c r="C410" s="8" t="s">
        <v>664</v>
      </c>
      <c r="D410" s="8" t="s">
        <v>1076</v>
      </c>
      <c r="E410" s="8" t="s">
        <v>280</v>
      </c>
      <c r="F410" s="9">
        <v>2000</v>
      </c>
      <c r="G410" s="9">
        <v>2140</v>
      </c>
      <c r="H410" s="9">
        <v>2550</v>
      </c>
      <c r="I410" s="9">
        <v>3080</v>
      </c>
      <c r="J410" s="9">
        <v>3390</v>
      </c>
      <c r="K410" s="7">
        <f t="shared" si="86"/>
        <v>3898</v>
      </c>
      <c r="L410" s="7">
        <f t="shared" si="87"/>
        <v>4407</v>
      </c>
      <c r="M410" s="7">
        <f t="shared" si="88"/>
        <v>4915</v>
      </c>
      <c r="N410" s="7">
        <f t="shared" si="89"/>
        <v>5424</v>
      </c>
      <c r="O410" s="9">
        <v>2400</v>
      </c>
      <c r="P410" s="9">
        <v>2568</v>
      </c>
      <c r="Q410" s="9">
        <v>3060</v>
      </c>
      <c r="R410" s="9">
        <v>3696</v>
      </c>
      <c r="S410" s="9">
        <v>4068</v>
      </c>
      <c r="T410" s="14">
        <f t="shared" si="90"/>
        <v>4677</v>
      </c>
      <c r="U410" s="14">
        <f t="shared" si="91"/>
        <v>5288</v>
      </c>
      <c r="V410" s="14">
        <f t="shared" si="92"/>
        <v>5898</v>
      </c>
      <c r="W410" s="14">
        <f t="shared" si="93"/>
        <v>6508</v>
      </c>
      <c r="X410" s="14"/>
      <c r="Y410" s="9">
        <v>2436</v>
      </c>
      <c r="Z410" s="9">
        <v>2616</v>
      </c>
      <c r="AA410" s="9">
        <v>3108</v>
      </c>
      <c r="AB410" s="9">
        <v>3756</v>
      </c>
      <c r="AC410" s="9">
        <v>4140</v>
      </c>
      <c r="AD410">
        <f t="shared" si="94"/>
        <v>4761</v>
      </c>
      <c r="AE410">
        <f t="shared" si="95"/>
        <v>5382</v>
      </c>
      <c r="AF410">
        <f t="shared" si="96"/>
        <v>6003</v>
      </c>
      <c r="AG410">
        <f t="shared" si="97"/>
        <v>6624</v>
      </c>
    </row>
    <row r="411" spans="1:33" x14ac:dyDescent="0.25">
      <c r="A411" s="8" t="s">
        <v>683</v>
      </c>
      <c r="B411" s="8" t="s">
        <v>278</v>
      </c>
      <c r="C411" s="8" t="s">
        <v>664</v>
      </c>
      <c r="D411" s="8" t="s">
        <v>1076</v>
      </c>
      <c r="E411" s="8" t="s">
        <v>280</v>
      </c>
      <c r="F411" s="9">
        <v>2580</v>
      </c>
      <c r="G411" s="9">
        <v>2730</v>
      </c>
      <c r="H411" s="9">
        <v>3240</v>
      </c>
      <c r="I411" s="9">
        <v>3900</v>
      </c>
      <c r="J411" s="9">
        <v>4300</v>
      </c>
      <c r="K411" s="7">
        <f t="shared" si="86"/>
        <v>4945</v>
      </c>
      <c r="L411" s="7">
        <f t="shared" si="87"/>
        <v>5590</v>
      </c>
      <c r="M411" s="7">
        <f t="shared" si="88"/>
        <v>6235</v>
      </c>
      <c r="N411" s="7">
        <f t="shared" si="89"/>
        <v>6880</v>
      </c>
      <c r="O411" s="9">
        <v>3096</v>
      </c>
      <c r="P411" s="9">
        <v>3276</v>
      </c>
      <c r="Q411" s="9">
        <v>3888</v>
      </c>
      <c r="R411" s="9">
        <v>4680</v>
      </c>
      <c r="S411" s="9">
        <v>5160</v>
      </c>
      <c r="T411" s="14">
        <f t="shared" si="90"/>
        <v>5934</v>
      </c>
      <c r="U411" s="14">
        <f t="shared" si="91"/>
        <v>6708</v>
      </c>
      <c r="V411" s="14">
        <f t="shared" si="92"/>
        <v>7482</v>
      </c>
      <c r="W411" s="14">
        <f t="shared" si="93"/>
        <v>8256</v>
      </c>
      <c r="X411" s="14"/>
      <c r="Y411" s="9">
        <v>3048</v>
      </c>
      <c r="Z411" s="9">
        <v>3276</v>
      </c>
      <c r="AA411" s="9">
        <v>3900</v>
      </c>
      <c r="AB411" s="9">
        <v>4716</v>
      </c>
      <c r="AC411" s="9">
        <v>5196</v>
      </c>
      <c r="AD411">
        <f t="shared" si="94"/>
        <v>5975</v>
      </c>
      <c r="AE411">
        <f t="shared" si="95"/>
        <v>6754</v>
      </c>
      <c r="AF411">
        <f t="shared" si="96"/>
        <v>7534</v>
      </c>
      <c r="AG411">
        <f t="shared" si="97"/>
        <v>8313</v>
      </c>
    </row>
    <row r="412" spans="1:33" x14ac:dyDescent="0.25">
      <c r="A412" s="8" t="s">
        <v>684</v>
      </c>
      <c r="B412" s="8" t="s">
        <v>278</v>
      </c>
      <c r="C412" s="8" t="s">
        <v>664</v>
      </c>
      <c r="D412" s="8" t="s">
        <v>1076</v>
      </c>
      <c r="E412" s="8" t="s">
        <v>280</v>
      </c>
      <c r="F412" s="9">
        <v>2000</v>
      </c>
      <c r="G412" s="9">
        <v>2140</v>
      </c>
      <c r="H412" s="9">
        <v>2550</v>
      </c>
      <c r="I412" s="9">
        <v>3080</v>
      </c>
      <c r="J412" s="9">
        <v>3390</v>
      </c>
      <c r="K412" s="7">
        <f t="shared" si="86"/>
        <v>3898</v>
      </c>
      <c r="L412" s="7">
        <f t="shared" si="87"/>
        <v>4407</v>
      </c>
      <c r="M412" s="7">
        <f t="shared" si="88"/>
        <v>4915</v>
      </c>
      <c r="N412" s="7">
        <f t="shared" si="89"/>
        <v>5424</v>
      </c>
      <c r="O412" s="9">
        <v>2400</v>
      </c>
      <c r="P412" s="9">
        <v>2568</v>
      </c>
      <c r="Q412" s="9">
        <v>3060</v>
      </c>
      <c r="R412" s="9">
        <v>3696</v>
      </c>
      <c r="S412" s="9">
        <v>4068</v>
      </c>
      <c r="T412" s="14">
        <f t="shared" si="90"/>
        <v>4677</v>
      </c>
      <c r="U412" s="14">
        <f t="shared" si="91"/>
        <v>5288</v>
      </c>
      <c r="V412" s="14">
        <f t="shared" si="92"/>
        <v>5898</v>
      </c>
      <c r="W412" s="14">
        <f t="shared" si="93"/>
        <v>6508</v>
      </c>
      <c r="X412" s="14"/>
      <c r="Y412" s="9">
        <v>2400</v>
      </c>
      <c r="Z412" s="9">
        <v>2568</v>
      </c>
      <c r="AA412" s="9">
        <v>3060</v>
      </c>
      <c r="AB412" s="9">
        <v>3696</v>
      </c>
      <c r="AC412" s="9">
        <v>4080</v>
      </c>
      <c r="AD412">
        <f t="shared" si="94"/>
        <v>4692</v>
      </c>
      <c r="AE412">
        <f t="shared" si="95"/>
        <v>5304</v>
      </c>
      <c r="AF412">
        <f t="shared" si="96"/>
        <v>5916</v>
      </c>
      <c r="AG412">
        <f t="shared" si="97"/>
        <v>6528</v>
      </c>
    </row>
    <row r="413" spans="1:33" x14ac:dyDescent="0.25">
      <c r="A413" s="8" t="s">
        <v>685</v>
      </c>
      <c r="B413" s="8" t="s">
        <v>278</v>
      </c>
      <c r="C413" s="8" t="s">
        <v>664</v>
      </c>
      <c r="D413" s="8" t="s">
        <v>1076</v>
      </c>
      <c r="E413" s="8" t="s">
        <v>280</v>
      </c>
      <c r="F413" s="9">
        <v>2940</v>
      </c>
      <c r="G413" s="9">
        <v>3110</v>
      </c>
      <c r="H413" s="9">
        <v>3680</v>
      </c>
      <c r="I413" s="9">
        <v>4430</v>
      </c>
      <c r="J413" s="9">
        <v>4880</v>
      </c>
      <c r="K413" s="7">
        <f t="shared" si="86"/>
        <v>5612</v>
      </c>
      <c r="L413" s="7">
        <f t="shared" si="87"/>
        <v>6344</v>
      </c>
      <c r="M413" s="7">
        <f t="shared" si="88"/>
        <v>7076</v>
      </c>
      <c r="N413" s="7">
        <f t="shared" si="89"/>
        <v>7808</v>
      </c>
      <c r="O413" s="9">
        <v>3528</v>
      </c>
      <c r="P413" s="9">
        <v>3732</v>
      </c>
      <c r="Q413" s="9">
        <v>4416</v>
      </c>
      <c r="R413" s="9">
        <v>5316</v>
      </c>
      <c r="S413" s="9">
        <v>5856</v>
      </c>
      <c r="T413" s="14">
        <f t="shared" si="90"/>
        <v>6734</v>
      </c>
      <c r="U413" s="14">
        <f t="shared" si="91"/>
        <v>7612</v>
      </c>
      <c r="V413" s="14">
        <f t="shared" si="92"/>
        <v>8491</v>
      </c>
      <c r="W413" s="14">
        <f t="shared" si="93"/>
        <v>9369</v>
      </c>
      <c r="X413" s="14"/>
      <c r="Y413" s="9">
        <v>3504</v>
      </c>
      <c r="Z413" s="9">
        <v>3768</v>
      </c>
      <c r="AA413" s="9">
        <v>4476</v>
      </c>
      <c r="AB413" s="9">
        <v>5412</v>
      </c>
      <c r="AC413" s="9">
        <v>5964</v>
      </c>
      <c r="AD413">
        <f t="shared" si="94"/>
        <v>6858</v>
      </c>
      <c r="AE413">
        <f t="shared" si="95"/>
        <v>7753</v>
      </c>
      <c r="AF413">
        <f t="shared" si="96"/>
        <v>8647</v>
      </c>
      <c r="AG413">
        <f t="shared" si="97"/>
        <v>9542</v>
      </c>
    </row>
    <row r="414" spans="1:33" x14ac:dyDescent="0.25">
      <c r="A414" s="8" t="s">
        <v>686</v>
      </c>
      <c r="B414" s="8" t="s">
        <v>278</v>
      </c>
      <c r="C414" s="8" t="s">
        <v>664</v>
      </c>
      <c r="D414" s="8" t="s">
        <v>1076</v>
      </c>
      <c r="E414" s="8" t="s">
        <v>280</v>
      </c>
      <c r="F414" s="9">
        <v>2440</v>
      </c>
      <c r="G414" s="9">
        <v>2580</v>
      </c>
      <c r="H414" s="9">
        <v>3060</v>
      </c>
      <c r="I414" s="9">
        <v>3690</v>
      </c>
      <c r="J414" s="9">
        <v>4060</v>
      </c>
      <c r="K414" s="7">
        <f t="shared" si="86"/>
        <v>4669</v>
      </c>
      <c r="L414" s="7">
        <f t="shared" si="87"/>
        <v>5278</v>
      </c>
      <c r="M414" s="7">
        <f t="shared" si="88"/>
        <v>5887</v>
      </c>
      <c r="N414" s="7">
        <f t="shared" si="89"/>
        <v>6496</v>
      </c>
      <c r="O414" s="9">
        <v>2928</v>
      </c>
      <c r="P414" s="9">
        <v>3096</v>
      </c>
      <c r="Q414" s="9">
        <v>3672</v>
      </c>
      <c r="R414" s="9">
        <v>4428</v>
      </c>
      <c r="S414" s="9">
        <v>4872</v>
      </c>
      <c r="T414" s="14">
        <f t="shared" si="90"/>
        <v>5602</v>
      </c>
      <c r="U414" s="14">
        <f t="shared" si="91"/>
        <v>6333</v>
      </c>
      <c r="V414" s="14">
        <f t="shared" si="92"/>
        <v>7064</v>
      </c>
      <c r="W414" s="14">
        <f t="shared" si="93"/>
        <v>7795</v>
      </c>
      <c r="X414" s="14"/>
      <c r="Y414" s="9">
        <v>3000</v>
      </c>
      <c r="Z414" s="9">
        <v>3216</v>
      </c>
      <c r="AA414" s="9">
        <v>3828</v>
      </c>
      <c r="AB414" s="9">
        <v>4632</v>
      </c>
      <c r="AC414" s="9">
        <v>5100</v>
      </c>
      <c r="AD414">
        <f t="shared" si="94"/>
        <v>5865</v>
      </c>
      <c r="AE414">
        <f t="shared" si="95"/>
        <v>6630</v>
      </c>
      <c r="AF414">
        <f t="shared" si="96"/>
        <v>7395</v>
      </c>
      <c r="AG414">
        <f t="shared" si="97"/>
        <v>8160</v>
      </c>
    </row>
    <row r="415" spans="1:33" x14ac:dyDescent="0.25">
      <c r="A415" s="8" t="s">
        <v>687</v>
      </c>
      <c r="B415" s="8" t="s">
        <v>278</v>
      </c>
      <c r="C415" s="8" t="s">
        <v>664</v>
      </c>
      <c r="D415" s="8" t="s">
        <v>1076</v>
      </c>
      <c r="E415" s="8" t="s">
        <v>280</v>
      </c>
      <c r="F415" s="9">
        <v>2030</v>
      </c>
      <c r="G415" s="9">
        <v>2140</v>
      </c>
      <c r="H415" s="9">
        <v>2550</v>
      </c>
      <c r="I415" s="9">
        <v>3080</v>
      </c>
      <c r="J415" s="9">
        <v>3390</v>
      </c>
      <c r="K415" s="7">
        <f t="shared" si="86"/>
        <v>3898</v>
      </c>
      <c r="L415" s="7">
        <f t="shared" si="87"/>
        <v>4407</v>
      </c>
      <c r="M415" s="7">
        <f t="shared" si="88"/>
        <v>4915</v>
      </c>
      <c r="N415" s="7">
        <f t="shared" si="89"/>
        <v>5424</v>
      </c>
      <c r="O415" s="9">
        <v>2436</v>
      </c>
      <c r="P415" s="9">
        <v>2568</v>
      </c>
      <c r="Q415" s="9">
        <v>3060</v>
      </c>
      <c r="R415" s="9">
        <v>3696</v>
      </c>
      <c r="S415" s="9">
        <v>4068</v>
      </c>
      <c r="T415" s="14">
        <f t="shared" si="90"/>
        <v>4677</v>
      </c>
      <c r="U415" s="14">
        <f t="shared" si="91"/>
        <v>5288</v>
      </c>
      <c r="V415" s="14">
        <f t="shared" si="92"/>
        <v>5898</v>
      </c>
      <c r="W415" s="14">
        <f t="shared" si="93"/>
        <v>6508</v>
      </c>
      <c r="X415" s="14"/>
      <c r="Y415" s="9">
        <v>2556</v>
      </c>
      <c r="Z415" s="9">
        <v>2748</v>
      </c>
      <c r="AA415" s="9">
        <v>3264</v>
      </c>
      <c r="AB415" s="9">
        <v>3948</v>
      </c>
      <c r="AC415" s="9">
        <v>4344</v>
      </c>
      <c r="AD415">
        <f t="shared" si="94"/>
        <v>4995</v>
      </c>
      <c r="AE415">
        <f t="shared" si="95"/>
        <v>5647</v>
      </c>
      <c r="AF415">
        <f t="shared" si="96"/>
        <v>6298</v>
      </c>
      <c r="AG415">
        <f t="shared" si="97"/>
        <v>6950</v>
      </c>
    </row>
    <row r="416" spans="1:33" x14ac:dyDescent="0.25">
      <c r="A416" s="8" t="s">
        <v>688</v>
      </c>
      <c r="B416" s="8" t="s">
        <v>278</v>
      </c>
      <c r="C416" s="8" t="s">
        <v>664</v>
      </c>
      <c r="D416" s="8" t="s">
        <v>1076</v>
      </c>
      <c r="E416" s="8" t="s">
        <v>280</v>
      </c>
      <c r="F416" s="9">
        <v>2140</v>
      </c>
      <c r="G416" s="9">
        <v>2260</v>
      </c>
      <c r="H416" s="9">
        <v>2680</v>
      </c>
      <c r="I416" s="9">
        <v>3230</v>
      </c>
      <c r="J416" s="9">
        <v>3550</v>
      </c>
      <c r="K416" s="7">
        <f t="shared" si="86"/>
        <v>4082</v>
      </c>
      <c r="L416" s="7">
        <f t="shared" si="87"/>
        <v>4615</v>
      </c>
      <c r="M416" s="7">
        <f t="shared" si="88"/>
        <v>5147</v>
      </c>
      <c r="N416" s="7">
        <f t="shared" si="89"/>
        <v>5680</v>
      </c>
      <c r="O416" s="9">
        <v>2568</v>
      </c>
      <c r="P416" s="9">
        <v>2712</v>
      </c>
      <c r="Q416" s="9">
        <v>3216</v>
      </c>
      <c r="R416" s="9">
        <v>3876</v>
      </c>
      <c r="S416" s="9">
        <v>4260</v>
      </c>
      <c r="T416" s="14">
        <f t="shared" si="90"/>
        <v>4898</v>
      </c>
      <c r="U416" s="14">
        <f t="shared" si="91"/>
        <v>5538</v>
      </c>
      <c r="V416" s="14">
        <f t="shared" si="92"/>
        <v>6176</v>
      </c>
      <c r="W416" s="14">
        <f t="shared" si="93"/>
        <v>6816</v>
      </c>
      <c r="X416" s="14"/>
      <c r="Y416" s="9">
        <v>2652</v>
      </c>
      <c r="Z416" s="9">
        <v>2856</v>
      </c>
      <c r="AA416" s="9">
        <v>3396</v>
      </c>
      <c r="AB416" s="9">
        <v>4104</v>
      </c>
      <c r="AC416" s="9">
        <v>4524</v>
      </c>
      <c r="AD416">
        <f t="shared" si="94"/>
        <v>5202</v>
      </c>
      <c r="AE416">
        <f t="shared" si="95"/>
        <v>5881</v>
      </c>
      <c r="AF416">
        <f t="shared" si="96"/>
        <v>6559</v>
      </c>
      <c r="AG416">
        <f t="shared" si="97"/>
        <v>7238</v>
      </c>
    </row>
    <row r="417" spans="1:33" x14ac:dyDescent="0.25">
      <c r="A417" s="8" t="s">
        <v>689</v>
      </c>
      <c r="B417" s="8" t="s">
        <v>278</v>
      </c>
      <c r="C417" s="8" t="s">
        <v>664</v>
      </c>
      <c r="D417" s="8" t="s">
        <v>1076</v>
      </c>
      <c r="E417" s="8" t="s">
        <v>280</v>
      </c>
      <c r="F417" s="9">
        <v>2230</v>
      </c>
      <c r="G417" s="9">
        <v>2360</v>
      </c>
      <c r="H417" s="9">
        <v>2800</v>
      </c>
      <c r="I417" s="9">
        <v>3370</v>
      </c>
      <c r="J417" s="9">
        <v>3710</v>
      </c>
      <c r="K417" s="7">
        <f t="shared" si="86"/>
        <v>4266</v>
      </c>
      <c r="L417" s="7">
        <f t="shared" si="87"/>
        <v>4823</v>
      </c>
      <c r="M417" s="7">
        <f t="shared" si="88"/>
        <v>5379</v>
      </c>
      <c r="N417" s="7">
        <f t="shared" si="89"/>
        <v>5936</v>
      </c>
      <c r="O417" s="9">
        <v>2676</v>
      </c>
      <c r="P417" s="9">
        <v>2832</v>
      </c>
      <c r="Q417" s="9">
        <v>3360</v>
      </c>
      <c r="R417" s="9">
        <v>4044</v>
      </c>
      <c r="S417" s="9">
        <v>4452</v>
      </c>
      <c r="T417" s="14">
        <f t="shared" si="90"/>
        <v>5119</v>
      </c>
      <c r="U417" s="14">
        <f t="shared" si="91"/>
        <v>5787</v>
      </c>
      <c r="V417" s="14">
        <f t="shared" si="92"/>
        <v>6454</v>
      </c>
      <c r="W417" s="14">
        <f t="shared" si="93"/>
        <v>7123</v>
      </c>
      <c r="X417" s="14"/>
      <c r="Y417" s="9">
        <v>2748</v>
      </c>
      <c r="Z417" s="9">
        <v>2952</v>
      </c>
      <c r="AA417" s="9">
        <v>3516</v>
      </c>
      <c r="AB417" s="9">
        <v>4248</v>
      </c>
      <c r="AC417" s="9">
        <v>4680</v>
      </c>
      <c r="AD417">
        <f t="shared" si="94"/>
        <v>5382</v>
      </c>
      <c r="AE417">
        <f t="shared" si="95"/>
        <v>6084</v>
      </c>
      <c r="AF417">
        <f t="shared" si="96"/>
        <v>6786</v>
      </c>
      <c r="AG417">
        <f t="shared" si="97"/>
        <v>7488</v>
      </c>
    </row>
    <row r="418" spans="1:33" x14ac:dyDescent="0.25">
      <c r="A418" s="8" t="s">
        <v>690</v>
      </c>
      <c r="B418" s="8" t="s">
        <v>278</v>
      </c>
      <c r="C418" s="8" t="s">
        <v>664</v>
      </c>
      <c r="D418" s="8" t="s">
        <v>1076</v>
      </c>
      <c r="E418" s="8" t="s">
        <v>280</v>
      </c>
      <c r="F418" s="9">
        <v>2350</v>
      </c>
      <c r="G418" s="9">
        <v>2490</v>
      </c>
      <c r="H418" s="9">
        <v>2950</v>
      </c>
      <c r="I418" s="9">
        <v>3550</v>
      </c>
      <c r="J418" s="9">
        <v>3910</v>
      </c>
      <c r="K418" s="7">
        <f t="shared" si="86"/>
        <v>4496</v>
      </c>
      <c r="L418" s="7">
        <f t="shared" si="87"/>
        <v>5083</v>
      </c>
      <c r="M418" s="7">
        <f t="shared" si="88"/>
        <v>5669</v>
      </c>
      <c r="N418" s="7">
        <f t="shared" si="89"/>
        <v>6256</v>
      </c>
      <c r="O418" s="9">
        <v>2820</v>
      </c>
      <c r="P418" s="9">
        <v>2988</v>
      </c>
      <c r="Q418" s="9">
        <v>3540</v>
      </c>
      <c r="R418" s="9">
        <v>4260</v>
      </c>
      <c r="S418" s="9">
        <v>4692</v>
      </c>
      <c r="T418" s="14">
        <f t="shared" si="90"/>
        <v>5395</v>
      </c>
      <c r="U418" s="14">
        <f t="shared" si="91"/>
        <v>6099</v>
      </c>
      <c r="V418" s="14">
        <f t="shared" si="92"/>
        <v>6802</v>
      </c>
      <c r="W418" s="14">
        <f t="shared" si="93"/>
        <v>7507</v>
      </c>
      <c r="X418" s="14"/>
      <c r="Y418" s="9">
        <v>2916</v>
      </c>
      <c r="Z418" s="9">
        <v>3132</v>
      </c>
      <c r="AA418" s="9">
        <v>3720</v>
      </c>
      <c r="AB418" s="9">
        <v>4500</v>
      </c>
      <c r="AC418" s="9">
        <v>4956</v>
      </c>
      <c r="AD418">
        <f t="shared" si="94"/>
        <v>5699</v>
      </c>
      <c r="AE418">
        <f t="shared" si="95"/>
        <v>6442</v>
      </c>
      <c r="AF418">
        <f t="shared" si="96"/>
        <v>7186</v>
      </c>
      <c r="AG418">
        <f t="shared" si="97"/>
        <v>7929</v>
      </c>
    </row>
    <row r="419" spans="1:33" x14ac:dyDescent="0.25">
      <c r="A419" s="8" t="s">
        <v>691</v>
      </c>
      <c r="B419" s="8" t="s">
        <v>278</v>
      </c>
      <c r="C419" s="8" t="s">
        <v>664</v>
      </c>
      <c r="D419" s="8" t="s">
        <v>1076</v>
      </c>
      <c r="E419" s="8" t="s">
        <v>280</v>
      </c>
      <c r="F419" s="9">
        <v>2430</v>
      </c>
      <c r="G419" s="9">
        <v>2570</v>
      </c>
      <c r="H419" s="9">
        <v>3040</v>
      </c>
      <c r="I419" s="9">
        <v>3660</v>
      </c>
      <c r="J419" s="9">
        <v>4030</v>
      </c>
      <c r="K419" s="7">
        <f t="shared" si="86"/>
        <v>4634</v>
      </c>
      <c r="L419" s="7">
        <f t="shared" si="87"/>
        <v>5239</v>
      </c>
      <c r="M419" s="7">
        <f t="shared" si="88"/>
        <v>5843</v>
      </c>
      <c r="N419" s="7">
        <f t="shared" si="89"/>
        <v>6448</v>
      </c>
      <c r="O419" s="9">
        <v>2916</v>
      </c>
      <c r="P419" s="9">
        <v>3084</v>
      </c>
      <c r="Q419" s="9">
        <v>3648</v>
      </c>
      <c r="R419" s="9">
        <v>4392</v>
      </c>
      <c r="S419" s="9">
        <v>4836</v>
      </c>
      <c r="T419" s="14">
        <f t="shared" si="90"/>
        <v>5560</v>
      </c>
      <c r="U419" s="14">
        <f t="shared" si="91"/>
        <v>6286</v>
      </c>
      <c r="V419" s="14">
        <f t="shared" si="92"/>
        <v>7011</v>
      </c>
      <c r="W419" s="14">
        <f t="shared" si="93"/>
        <v>7737</v>
      </c>
      <c r="X419" s="14"/>
      <c r="Y419" s="9">
        <v>3072</v>
      </c>
      <c r="Z419" s="9">
        <v>3300</v>
      </c>
      <c r="AA419" s="9">
        <v>3924</v>
      </c>
      <c r="AB419" s="9">
        <v>4740</v>
      </c>
      <c r="AC419" s="9">
        <v>5220</v>
      </c>
      <c r="AD419">
        <f t="shared" si="94"/>
        <v>6003</v>
      </c>
      <c r="AE419">
        <f t="shared" si="95"/>
        <v>6786</v>
      </c>
      <c r="AF419">
        <f t="shared" si="96"/>
        <v>7569</v>
      </c>
      <c r="AG419">
        <f t="shared" si="97"/>
        <v>8352</v>
      </c>
    </row>
    <row r="420" spans="1:33" x14ac:dyDescent="0.25">
      <c r="A420" s="8" t="s">
        <v>692</v>
      </c>
      <c r="B420" s="8" t="s">
        <v>278</v>
      </c>
      <c r="C420" s="8" t="s">
        <v>664</v>
      </c>
      <c r="D420" s="8" t="s">
        <v>1076</v>
      </c>
      <c r="E420" s="8" t="s">
        <v>280</v>
      </c>
      <c r="F420" s="9">
        <v>2000</v>
      </c>
      <c r="G420" s="9">
        <v>2140</v>
      </c>
      <c r="H420" s="9">
        <v>2550</v>
      </c>
      <c r="I420" s="9">
        <v>3080</v>
      </c>
      <c r="J420" s="9">
        <v>3390</v>
      </c>
      <c r="K420" s="7">
        <f t="shared" si="86"/>
        <v>3898</v>
      </c>
      <c r="L420" s="7">
        <f t="shared" si="87"/>
        <v>4407</v>
      </c>
      <c r="M420" s="7">
        <f t="shared" si="88"/>
        <v>4915</v>
      </c>
      <c r="N420" s="7">
        <f t="shared" si="89"/>
        <v>5424</v>
      </c>
      <c r="O420" s="9">
        <v>2400</v>
      </c>
      <c r="P420" s="9">
        <v>2568</v>
      </c>
      <c r="Q420" s="9">
        <v>3060</v>
      </c>
      <c r="R420" s="9">
        <v>3696</v>
      </c>
      <c r="S420" s="9">
        <v>4068</v>
      </c>
      <c r="T420" s="14">
        <f t="shared" si="90"/>
        <v>4677</v>
      </c>
      <c r="U420" s="14">
        <f t="shared" si="91"/>
        <v>5288</v>
      </c>
      <c r="V420" s="14">
        <f t="shared" si="92"/>
        <v>5898</v>
      </c>
      <c r="W420" s="14">
        <f t="shared" si="93"/>
        <v>6508</v>
      </c>
      <c r="X420" s="14"/>
      <c r="Y420" s="9">
        <v>2196</v>
      </c>
      <c r="Z420" s="9">
        <v>2376</v>
      </c>
      <c r="AA420" s="9">
        <v>2856</v>
      </c>
      <c r="AB420" s="9">
        <v>3468</v>
      </c>
      <c r="AC420" s="9">
        <v>3828</v>
      </c>
      <c r="AD420">
        <f t="shared" si="94"/>
        <v>4402</v>
      </c>
      <c r="AE420">
        <f t="shared" si="95"/>
        <v>4976</v>
      </c>
      <c r="AF420">
        <f t="shared" si="96"/>
        <v>5550</v>
      </c>
      <c r="AG420">
        <f t="shared" si="97"/>
        <v>6124</v>
      </c>
    </row>
    <row r="421" spans="1:33" x14ac:dyDescent="0.25">
      <c r="A421" s="8" t="s">
        <v>693</v>
      </c>
      <c r="B421" s="8" t="s">
        <v>278</v>
      </c>
      <c r="C421" s="8" t="s">
        <v>664</v>
      </c>
      <c r="D421" s="8" t="s">
        <v>1076</v>
      </c>
      <c r="E421" s="8" t="s">
        <v>280</v>
      </c>
      <c r="F421" s="9">
        <v>2230</v>
      </c>
      <c r="G421" s="9">
        <v>2360</v>
      </c>
      <c r="H421" s="9">
        <v>2800</v>
      </c>
      <c r="I421" s="9">
        <v>3370</v>
      </c>
      <c r="J421" s="9">
        <v>3710</v>
      </c>
      <c r="K421" s="7">
        <f t="shared" si="86"/>
        <v>4266</v>
      </c>
      <c r="L421" s="7">
        <f t="shared" si="87"/>
        <v>4823</v>
      </c>
      <c r="M421" s="7">
        <f t="shared" si="88"/>
        <v>5379</v>
      </c>
      <c r="N421" s="7">
        <f t="shared" si="89"/>
        <v>5936</v>
      </c>
      <c r="O421" s="9">
        <v>2676</v>
      </c>
      <c r="P421" s="9">
        <v>2832</v>
      </c>
      <c r="Q421" s="9">
        <v>3360</v>
      </c>
      <c r="R421" s="9">
        <v>4044</v>
      </c>
      <c r="S421" s="9">
        <v>4452</v>
      </c>
      <c r="T421" s="14">
        <f t="shared" si="90"/>
        <v>5119</v>
      </c>
      <c r="U421" s="14">
        <f t="shared" si="91"/>
        <v>5787</v>
      </c>
      <c r="V421" s="14">
        <f t="shared" si="92"/>
        <v>6454</v>
      </c>
      <c r="W421" s="14">
        <f t="shared" si="93"/>
        <v>7123</v>
      </c>
      <c r="X421" s="14"/>
      <c r="Y421" s="9">
        <v>2748</v>
      </c>
      <c r="Z421" s="9">
        <v>2952</v>
      </c>
      <c r="AA421" s="9">
        <v>3516</v>
      </c>
      <c r="AB421" s="9">
        <v>4248</v>
      </c>
      <c r="AC421" s="9">
        <v>4680</v>
      </c>
      <c r="AD421">
        <f t="shared" si="94"/>
        <v>5382</v>
      </c>
      <c r="AE421">
        <f t="shared" si="95"/>
        <v>6084</v>
      </c>
      <c r="AF421">
        <f t="shared" si="96"/>
        <v>6786</v>
      </c>
      <c r="AG421">
        <f t="shared" si="97"/>
        <v>7488</v>
      </c>
    </row>
    <row r="422" spans="1:33" x14ac:dyDescent="0.25">
      <c r="A422" s="8" t="s">
        <v>694</v>
      </c>
      <c r="B422" s="8" t="s">
        <v>278</v>
      </c>
      <c r="C422" s="8" t="s">
        <v>695</v>
      </c>
      <c r="D422" s="8" t="s">
        <v>1076</v>
      </c>
      <c r="E422" s="8" t="s">
        <v>280</v>
      </c>
      <c r="F422" s="9">
        <v>3060</v>
      </c>
      <c r="G422" s="9">
        <v>3240</v>
      </c>
      <c r="H422" s="9">
        <v>3840</v>
      </c>
      <c r="I422" s="9">
        <v>4630</v>
      </c>
      <c r="J422" s="9">
        <v>5090</v>
      </c>
      <c r="K422" s="7">
        <f t="shared" si="86"/>
        <v>5853</v>
      </c>
      <c r="L422" s="7">
        <f t="shared" si="87"/>
        <v>6617</v>
      </c>
      <c r="M422" s="7">
        <f t="shared" si="88"/>
        <v>7380</v>
      </c>
      <c r="N422" s="7">
        <f t="shared" si="89"/>
        <v>8144</v>
      </c>
      <c r="O422" s="9">
        <v>3672</v>
      </c>
      <c r="P422" s="9">
        <v>3888</v>
      </c>
      <c r="Q422" s="9">
        <v>4608</v>
      </c>
      <c r="R422" s="9">
        <v>5556</v>
      </c>
      <c r="S422" s="9">
        <v>6108</v>
      </c>
      <c r="T422" s="14">
        <f t="shared" si="90"/>
        <v>7023</v>
      </c>
      <c r="U422" s="14">
        <f t="shared" si="91"/>
        <v>7940</v>
      </c>
      <c r="V422" s="14">
        <f t="shared" si="92"/>
        <v>8856</v>
      </c>
      <c r="W422" s="14">
        <f t="shared" si="93"/>
        <v>9772</v>
      </c>
      <c r="X422" s="14"/>
      <c r="Y422" s="9">
        <v>3864</v>
      </c>
      <c r="Z422" s="9">
        <v>4152</v>
      </c>
      <c r="AA422" s="9">
        <v>4944</v>
      </c>
      <c r="AB422" s="9">
        <v>5976</v>
      </c>
      <c r="AC422" s="9">
        <v>6588</v>
      </c>
      <c r="AD422">
        <f t="shared" si="94"/>
        <v>7576</v>
      </c>
      <c r="AE422">
        <f t="shared" si="95"/>
        <v>8564</v>
      </c>
      <c r="AF422">
        <f t="shared" si="96"/>
        <v>9552</v>
      </c>
      <c r="AG422">
        <f t="shared" si="97"/>
        <v>10540</v>
      </c>
    </row>
    <row r="423" spans="1:33" x14ac:dyDescent="0.25">
      <c r="A423" s="8" t="s">
        <v>696</v>
      </c>
      <c r="B423" s="8" t="s">
        <v>278</v>
      </c>
      <c r="C423" s="8" t="s">
        <v>695</v>
      </c>
      <c r="D423" s="8" t="s">
        <v>1076</v>
      </c>
      <c r="E423" s="8" t="s">
        <v>280</v>
      </c>
      <c r="F423" s="9">
        <v>2960</v>
      </c>
      <c r="G423" s="9">
        <v>3130</v>
      </c>
      <c r="H423" s="9">
        <v>3710</v>
      </c>
      <c r="I423" s="9">
        <v>4470</v>
      </c>
      <c r="J423" s="9">
        <v>4920</v>
      </c>
      <c r="K423" s="7">
        <f t="shared" si="86"/>
        <v>5658</v>
      </c>
      <c r="L423" s="7">
        <f t="shared" si="87"/>
        <v>6396</v>
      </c>
      <c r="M423" s="7">
        <f t="shared" si="88"/>
        <v>7134</v>
      </c>
      <c r="N423" s="7">
        <f t="shared" si="89"/>
        <v>7872</v>
      </c>
      <c r="O423" s="9">
        <v>3552</v>
      </c>
      <c r="P423" s="9">
        <v>3756</v>
      </c>
      <c r="Q423" s="9">
        <v>4452</v>
      </c>
      <c r="R423" s="9">
        <v>5364</v>
      </c>
      <c r="S423" s="9">
        <v>5904</v>
      </c>
      <c r="T423" s="14">
        <f t="shared" si="90"/>
        <v>6789</v>
      </c>
      <c r="U423" s="14">
        <f t="shared" si="91"/>
        <v>7675</v>
      </c>
      <c r="V423" s="14">
        <f t="shared" si="92"/>
        <v>8560</v>
      </c>
      <c r="W423" s="14">
        <f t="shared" si="93"/>
        <v>9446</v>
      </c>
      <c r="X423" s="14"/>
      <c r="Y423" s="9">
        <v>3768</v>
      </c>
      <c r="Z423" s="9">
        <v>4044</v>
      </c>
      <c r="AA423" s="9">
        <v>4812</v>
      </c>
      <c r="AB423" s="9">
        <v>5820</v>
      </c>
      <c r="AC423" s="9">
        <v>6408</v>
      </c>
      <c r="AD423">
        <f t="shared" si="94"/>
        <v>7369</v>
      </c>
      <c r="AE423">
        <f t="shared" si="95"/>
        <v>8330</v>
      </c>
      <c r="AF423">
        <f t="shared" si="96"/>
        <v>9291</v>
      </c>
      <c r="AG423">
        <f t="shared" si="97"/>
        <v>10252</v>
      </c>
    </row>
    <row r="424" spans="1:33" x14ac:dyDescent="0.25">
      <c r="A424" s="8" t="s">
        <v>697</v>
      </c>
      <c r="B424" s="8" t="s">
        <v>278</v>
      </c>
      <c r="C424" s="8" t="s">
        <v>695</v>
      </c>
      <c r="D424" s="8" t="s">
        <v>1076</v>
      </c>
      <c r="E424" s="8" t="s">
        <v>280</v>
      </c>
      <c r="F424" s="9">
        <v>2670</v>
      </c>
      <c r="G424" s="9">
        <v>2830</v>
      </c>
      <c r="H424" s="9">
        <v>3350</v>
      </c>
      <c r="I424" s="9">
        <v>4040</v>
      </c>
      <c r="J424" s="9">
        <v>4440</v>
      </c>
      <c r="K424" s="7">
        <f t="shared" si="86"/>
        <v>5106</v>
      </c>
      <c r="L424" s="7">
        <f t="shared" si="87"/>
        <v>5772</v>
      </c>
      <c r="M424" s="7">
        <f t="shared" si="88"/>
        <v>6438</v>
      </c>
      <c r="N424" s="7">
        <f t="shared" si="89"/>
        <v>7104</v>
      </c>
      <c r="O424" s="9">
        <v>3204</v>
      </c>
      <c r="P424" s="9">
        <v>3396</v>
      </c>
      <c r="Q424" s="9">
        <v>4020</v>
      </c>
      <c r="R424" s="9">
        <v>4848</v>
      </c>
      <c r="S424" s="9">
        <v>5328</v>
      </c>
      <c r="T424" s="14">
        <f t="shared" si="90"/>
        <v>6127</v>
      </c>
      <c r="U424" s="14">
        <f t="shared" si="91"/>
        <v>6926</v>
      </c>
      <c r="V424" s="14">
        <f t="shared" si="92"/>
        <v>7725</v>
      </c>
      <c r="W424" s="14">
        <f t="shared" si="93"/>
        <v>8524</v>
      </c>
      <c r="X424" s="14"/>
      <c r="Y424" s="9">
        <v>3420</v>
      </c>
      <c r="Z424" s="9">
        <v>3672</v>
      </c>
      <c r="AA424" s="9">
        <v>4368</v>
      </c>
      <c r="AB424" s="9">
        <v>5280</v>
      </c>
      <c r="AC424" s="9">
        <v>5820</v>
      </c>
      <c r="AD424">
        <f t="shared" si="94"/>
        <v>6693</v>
      </c>
      <c r="AE424">
        <f t="shared" si="95"/>
        <v>7566</v>
      </c>
      <c r="AF424">
        <f t="shared" si="96"/>
        <v>8439</v>
      </c>
      <c r="AG424">
        <f t="shared" si="97"/>
        <v>9312</v>
      </c>
    </row>
    <row r="425" spans="1:33" x14ac:dyDescent="0.25">
      <c r="A425" s="8" t="s">
        <v>698</v>
      </c>
      <c r="B425" s="8" t="s">
        <v>278</v>
      </c>
      <c r="C425" s="8" t="s">
        <v>695</v>
      </c>
      <c r="D425" s="8" t="s">
        <v>1076</v>
      </c>
      <c r="E425" s="8" t="s">
        <v>280</v>
      </c>
      <c r="F425" s="9">
        <v>2760</v>
      </c>
      <c r="G425" s="9">
        <v>2920</v>
      </c>
      <c r="H425" s="9">
        <v>3460</v>
      </c>
      <c r="I425" s="9">
        <v>4170</v>
      </c>
      <c r="J425" s="9">
        <v>4590</v>
      </c>
      <c r="K425" s="7">
        <f t="shared" si="86"/>
        <v>5278</v>
      </c>
      <c r="L425" s="7">
        <f t="shared" si="87"/>
        <v>5967</v>
      </c>
      <c r="M425" s="7">
        <f t="shared" si="88"/>
        <v>6655</v>
      </c>
      <c r="N425" s="7">
        <f t="shared" si="89"/>
        <v>7344</v>
      </c>
      <c r="O425" s="9">
        <v>3312</v>
      </c>
      <c r="P425" s="9">
        <v>3504</v>
      </c>
      <c r="Q425" s="9">
        <v>4152</v>
      </c>
      <c r="R425" s="9">
        <v>5004</v>
      </c>
      <c r="S425" s="9">
        <v>5508</v>
      </c>
      <c r="T425" s="14">
        <f t="shared" si="90"/>
        <v>6333</v>
      </c>
      <c r="U425" s="14">
        <f t="shared" si="91"/>
        <v>7160</v>
      </c>
      <c r="V425" s="14">
        <f t="shared" si="92"/>
        <v>7986</v>
      </c>
      <c r="W425" s="14">
        <f t="shared" si="93"/>
        <v>8812</v>
      </c>
      <c r="X425" s="14"/>
      <c r="Y425" s="9">
        <v>3348</v>
      </c>
      <c r="Z425" s="9">
        <v>3600</v>
      </c>
      <c r="AA425" s="9">
        <v>4284</v>
      </c>
      <c r="AB425" s="9">
        <v>5184</v>
      </c>
      <c r="AC425" s="9">
        <v>5700</v>
      </c>
      <c r="AD425">
        <f t="shared" si="94"/>
        <v>6555</v>
      </c>
      <c r="AE425">
        <f t="shared" si="95"/>
        <v>7410</v>
      </c>
      <c r="AF425">
        <f t="shared" si="96"/>
        <v>8265</v>
      </c>
      <c r="AG425">
        <f t="shared" si="97"/>
        <v>9120</v>
      </c>
    </row>
    <row r="426" spans="1:33" x14ac:dyDescent="0.25">
      <c r="A426" s="8" t="s">
        <v>699</v>
      </c>
      <c r="B426" s="8" t="s">
        <v>278</v>
      </c>
      <c r="C426" s="8" t="s">
        <v>695</v>
      </c>
      <c r="D426" s="8" t="s">
        <v>1076</v>
      </c>
      <c r="E426" s="8" t="s">
        <v>280</v>
      </c>
      <c r="F426" s="9">
        <v>3250</v>
      </c>
      <c r="G426" s="9">
        <v>3430</v>
      </c>
      <c r="H426" s="9">
        <v>4070</v>
      </c>
      <c r="I426" s="9">
        <v>4900</v>
      </c>
      <c r="J426" s="9">
        <v>5400</v>
      </c>
      <c r="K426" s="7">
        <f t="shared" si="86"/>
        <v>6210</v>
      </c>
      <c r="L426" s="7">
        <f t="shared" si="87"/>
        <v>7020</v>
      </c>
      <c r="M426" s="7">
        <f t="shared" si="88"/>
        <v>7830</v>
      </c>
      <c r="N426" s="7">
        <f t="shared" si="89"/>
        <v>8640</v>
      </c>
      <c r="O426" s="9">
        <v>3900</v>
      </c>
      <c r="P426" s="9">
        <v>4116</v>
      </c>
      <c r="Q426" s="9">
        <v>4884</v>
      </c>
      <c r="R426" s="9">
        <v>5880</v>
      </c>
      <c r="S426" s="9">
        <v>6480</v>
      </c>
      <c r="T426" s="14">
        <f t="shared" si="90"/>
        <v>7452</v>
      </c>
      <c r="U426" s="14">
        <f t="shared" si="91"/>
        <v>8424</v>
      </c>
      <c r="V426" s="14">
        <f t="shared" si="92"/>
        <v>9396</v>
      </c>
      <c r="W426" s="14">
        <f t="shared" si="93"/>
        <v>10368</v>
      </c>
      <c r="X426" s="14"/>
      <c r="Y426" s="9">
        <v>3984</v>
      </c>
      <c r="Z426" s="9">
        <v>4284</v>
      </c>
      <c r="AA426" s="9">
        <v>5088</v>
      </c>
      <c r="AB426" s="9">
        <v>6156</v>
      </c>
      <c r="AC426" s="9">
        <v>6780</v>
      </c>
      <c r="AD426">
        <f t="shared" si="94"/>
        <v>7797</v>
      </c>
      <c r="AE426">
        <f t="shared" si="95"/>
        <v>8814</v>
      </c>
      <c r="AF426">
        <f t="shared" si="96"/>
        <v>9831</v>
      </c>
      <c r="AG426">
        <f t="shared" si="97"/>
        <v>10848</v>
      </c>
    </row>
    <row r="427" spans="1:33" x14ac:dyDescent="0.25">
      <c r="A427" s="8" t="s">
        <v>700</v>
      </c>
      <c r="B427" s="8" t="s">
        <v>278</v>
      </c>
      <c r="C427" s="8" t="s">
        <v>701</v>
      </c>
      <c r="D427" s="8" t="s">
        <v>1076</v>
      </c>
      <c r="E427" s="8" t="s">
        <v>280</v>
      </c>
      <c r="F427" s="9">
        <v>2470</v>
      </c>
      <c r="G427" s="9">
        <v>2620</v>
      </c>
      <c r="H427" s="9">
        <v>3100</v>
      </c>
      <c r="I427" s="9">
        <v>3730</v>
      </c>
      <c r="J427" s="9">
        <v>4110</v>
      </c>
      <c r="K427" s="7">
        <f t="shared" ref="K427:K490" si="98">ROUNDDOWN(J427*1.15,0)</f>
        <v>4726</v>
      </c>
      <c r="L427" s="7">
        <f t="shared" ref="L427:L490" si="99">ROUNDDOWN(J427*1.3,0)</f>
        <v>5343</v>
      </c>
      <c r="M427" s="7">
        <f t="shared" ref="M427:M490" si="100">ROUNDDOWN(J427*1.45,0)</f>
        <v>5959</v>
      </c>
      <c r="N427" s="7">
        <f t="shared" ref="N427:N490" si="101">ROUNDDOWN(J427*1.6,0)</f>
        <v>6576</v>
      </c>
      <c r="O427" s="9">
        <v>2964</v>
      </c>
      <c r="P427" s="9">
        <v>3144</v>
      </c>
      <c r="Q427" s="9">
        <v>3720</v>
      </c>
      <c r="R427" s="9">
        <v>4476</v>
      </c>
      <c r="S427" s="9">
        <v>4932</v>
      </c>
      <c r="T427" s="14">
        <f t="shared" ref="T427:T490" si="102">ROUNDDOWN(K427*1.2,0)</f>
        <v>5671</v>
      </c>
      <c r="U427" s="14">
        <f t="shared" ref="U427:U490" si="103">ROUNDDOWN(L427*1.2,0)</f>
        <v>6411</v>
      </c>
      <c r="V427" s="14">
        <f t="shared" ref="V427:V490" si="104">ROUNDDOWN(M427*1.2,0)</f>
        <v>7150</v>
      </c>
      <c r="W427" s="14">
        <f t="shared" ref="W427:W490" si="105">ROUNDDOWN(N427*1.2,0)</f>
        <v>7891</v>
      </c>
      <c r="X427" s="14"/>
      <c r="Y427" s="9">
        <v>3000</v>
      </c>
      <c r="Z427" s="9">
        <v>3216</v>
      </c>
      <c r="AA427" s="9">
        <v>3828</v>
      </c>
      <c r="AB427" s="9">
        <v>4632</v>
      </c>
      <c r="AC427" s="9">
        <v>5100</v>
      </c>
      <c r="AD427">
        <f t="shared" ref="AD427:AD490" si="106">ROUNDDOWN(AC427*1.15,0)</f>
        <v>5865</v>
      </c>
      <c r="AE427">
        <f t="shared" ref="AE427:AE490" si="107">ROUNDDOWN(AC427*1.3,0)</f>
        <v>6630</v>
      </c>
      <c r="AF427">
        <f t="shared" ref="AF427:AF490" si="108">ROUNDDOWN(AC427*1.45,0)</f>
        <v>7395</v>
      </c>
      <c r="AG427">
        <f t="shared" ref="AG427:AG490" si="109">ROUNDDOWN(AC427*1.6,0)</f>
        <v>8160</v>
      </c>
    </row>
    <row r="428" spans="1:33" x14ac:dyDescent="0.25">
      <c r="A428" s="8" t="s">
        <v>702</v>
      </c>
      <c r="B428" s="8" t="s">
        <v>278</v>
      </c>
      <c r="C428" s="8" t="s">
        <v>701</v>
      </c>
      <c r="D428" s="8" t="s">
        <v>1076</v>
      </c>
      <c r="E428" s="8" t="s">
        <v>280</v>
      </c>
      <c r="F428" s="9">
        <v>2650</v>
      </c>
      <c r="G428" s="9">
        <v>2800</v>
      </c>
      <c r="H428" s="9">
        <v>3320</v>
      </c>
      <c r="I428" s="9">
        <v>4000</v>
      </c>
      <c r="J428" s="9">
        <v>4400</v>
      </c>
      <c r="K428" s="7">
        <f t="shared" si="98"/>
        <v>5060</v>
      </c>
      <c r="L428" s="7">
        <f t="shared" si="99"/>
        <v>5720</v>
      </c>
      <c r="M428" s="7">
        <f t="shared" si="100"/>
        <v>6380</v>
      </c>
      <c r="N428" s="7">
        <f t="shared" si="101"/>
        <v>7040</v>
      </c>
      <c r="O428" s="9">
        <v>3180</v>
      </c>
      <c r="P428" s="9">
        <v>3360</v>
      </c>
      <c r="Q428" s="9">
        <v>3984</v>
      </c>
      <c r="R428" s="9">
        <v>4800</v>
      </c>
      <c r="S428" s="9">
        <v>5280</v>
      </c>
      <c r="T428" s="14">
        <f t="shared" si="102"/>
        <v>6072</v>
      </c>
      <c r="U428" s="14">
        <f t="shared" si="103"/>
        <v>6864</v>
      </c>
      <c r="V428" s="14">
        <f t="shared" si="104"/>
        <v>7656</v>
      </c>
      <c r="W428" s="14">
        <f t="shared" si="105"/>
        <v>8448</v>
      </c>
      <c r="X428" s="14"/>
      <c r="Y428" s="9">
        <v>3264</v>
      </c>
      <c r="Z428" s="9">
        <v>3516</v>
      </c>
      <c r="AA428" s="9">
        <v>4176</v>
      </c>
      <c r="AB428" s="9">
        <v>5052</v>
      </c>
      <c r="AC428" s="9">
        <v>5556</v>
      </c>
      <c r="AD428">
        <f t="shared" si="106"/>
        <v>6389</v>
      </c>
      <c r="AE428">
        <f t="shared" si="107"/>
        <v>7222</v>
      </c>
      <c r="AF428">
        <f t="shared" si="108"/>
        <v>8056</v>
      </c>
      <c r="AG428">
        <f t="shared" si="109"/>
        <v>8889</v>
      </c>
    </row>
    <row r="429" spans="1:33" x14ac:dyDescent="0.25">
      <c r="A429" s="8" t="s">
        <v>703</v>
      </c>
      <c r="B429" s="8" t="s">
        <v>278</v>
      </c>
      <c r="C429" s="8" t="s">
        <v>701</v>
      </c>
      <c r="D429" s="8" t="s">
        <v>1076</v>
      </c>
      <c r="E429" s="8" t="s">
        <v>280</v>
      </c>
      <c r="F429" s="9">
        <v>2430</v>
      </c>
      <c r="G429" s="9">
        <v>2570</v>
      </c>
      <c r="H429" s="9">
        <v>3050</v>
      </c>
      <c r="I429" s="9">
        <v>3670</v>
      </c>
      <c r="J429" s="9">
        <v>4040</v>
      </c>
      <c r="K429" s="7">
        <f t="shared" si="98"/>
        <v>4646</v>
      </c>
      <c r="L429" s="7">
        <f t="shared" si="99"/>
        <v>5252</v>
      </c>
      <c r="M429" s="7">
        <f t="shared" si="100"/>
        <v>5858</v>
      </c>
      <c r="N429" s="7">
        <f t="shared" si="101"/>
        <v>6464</v>
      </c>
      <c r="O429" s="9">
        <v>2916</v>
      </c>
      <c r="P429" s="9">
        <v>3084</v>
      </c>
      <c r="Q429" s="9">
        <v>3660</v>
      </c>
      <c r="R429" s="9">
        <v>4404</v>
      </c>
      <c r="S429" s="9">
        <v>4848</v>
      </c>
      <c r="T429" s="14">
        <f t="shared" si="102"/>
        <v>5575</v>
      </c>
      <c r="U429" s="14">
        <f t="shared" si="103"/>
        <v>6302</v>
      </c>
      <c r="V429" s="14">
        <f t="shared" si="104"/>
        <v>7029</v>
      </c>
      <c r="W429" s="14">
        <f t="shared" si="105"/>
        <v>7756</v>
      </c>
      <c r="X429" s="14"/>
      <c r="Y429" s="9">
        <v>2964</v>
      </c>
      <c r="Z429" s="9">
        <v>3192</v>
      </c>
      <c r="AA429" s="9">
        <v>3792</v>
      </c>
      <c r="AB429" s="9">
        <v>4584</v>
      </c>
      <c r="AC429" s="9">
        <v>5052</v>
      </c>
      <c r="AD429">
        <f t="shared" si="106"/>
        <v>5809</v>
      </c>
      <c r="AE429">
        <f t="shared" si="107"/>
        <v>6567</v>
      </c>
      <c r="AF429">
        <f t="shared" si="108"/>
        <v>7325</v>
      </c>
      <c r="AG429">
        <f t="shared" si="109"/>
        <v>8083</v>
      </c>
    </row>
    <row r="430" spans="1:33" x14ac:dyDescent="0.25">
      <c r="A430" s="8" t="s">
        <v>704</v>
      </c>
      <c r="B430" s="8" t="s">
        <v>278</v>
      </c>
      <c r="C430" s="8" t="s">
        <v>705</v>
      </c>
      <c r="D430" s="8" t="s">
        <v>1076</v>
      </c>
      <c r="E430" s="8" t="s">
        <v>280</v>
      </c>
      <c r="F430" s="9">
        <v>2190</v>
      </c>
      <c r="G430" s="9">
        <v>2310</v>
      </c>
      <c r="H430" s="9">
        <v>2740</v>
      </c>
      <c r="I430" s="9">
        <v>3300</v>
      </c>
      <c r="J430" s="9">
        <v>3630</v>
      </c>
      <c r="K430" s="7">
        <f t="shared" si="98"/>
        <v>4174</v>
      </c>
      <c r="L430" s="7">
        <f t="shared" si="99"/>
        <v>4719</v>
      </c>
      <c r="M430" s="7">
        <f t="shared" si="100"/>
        <v>5263</v>
      </c>
      <c r="N430" s="7">
        <f t="shared" si="101"/>
        <v>5808</v>
      </c>
      <c r="O430" s="9">
        <v>2628</v>
      </c>
      <c r="P430" s="9">
        <v>2772</v>
      </c>
      <c r="Q430" s="9">
        <v>3288</v>
      </c>
      <c r="R430" s="9">
        <v>3960</v>
      </c>
      <c r="S430" s="9">
        <v>4356</v>
      </c>
      <c r="T430" s="14">
        <f t="shared" si="102"/>
        <v>5008</v>
      </c>
      <c r="U430" s="14">
        <f t="shared" si="103"/>
        <v>5662</v>
      </c>
      <c r="V430" s="14">
        <f t="shared" si="104"/>
        <v>6315</v>
      </c>
      <c r="W430" s="14">
        <f t="shared" si="105"/>
        <v>6969</v>
      </c>
      <c r="X430" s="14"/>
      <c r="Y430" s="9">
        <v>2652</v>
      </c>
      <c r="Z430" s="9">
        <v>2856</v>
      </c>
      <c r="AA430" s="9">
        <v>3396</v>
      </c>
      <c r="AB430" s="9">
        <v>4104</v>
      </c>
      <c r="AC430" s="9">
        <v>4524</v>
      </c>
      <c r="AD430">
        <f t="shared" si="106"/>
        <v>5202</v>
      </c>
      <c r="AE430">
        <f t="shared" si="107"/>
        <v>5881</v>
      </c>
      <c r="AF430">
        <f t="shared" si="108"/>
        <v>6559</v>
      </c>
      <c r="AG430">
        <f t="shared" si="109"/>
        <v>7238</v>
      </c>
    </row>
    <row r="431" spans="1:33" x14ac:dyDescent="0.25">
      <c r="A431" s="8" t="s">
        <v>706</v>
      </c>
      <c r="B431" s="8" t="s">
        <v>278</v>
      </c>
      <c r="C431" s="8" t="s">
        <v>707</v>
      </c>
      <c r="D431" s="8" t="s">
        <v>1076</v>
      </c>
      <c r="E431" s="8" t="s">
        <v>280</v>
      </c>
      <c r="F431" s="9">
        <v>2000</v>
      </c>
      <c r="G431" s="9">
        <v>2140</v>
      </c>
      <c r="H431" s="9">
        <v>2550</v>
      </c>
      <c r="I431" s="9">
        <v>3080</v>
      </c>
      <c r="J431" s="9">
        <v>3390</v>
      </c>
      <c r="K431" s="7">
        <f t="shared" si="98"/>
        <v>3898</v>
      </c>
      <c r="L431" s="7">
        <f t="shared" si="99"/>
        <v>4407</v>
      </c>
      <c r="M431" s="7">
        <f t="shared" si="100"/>
        <v>4915</v>
      </c>
      <c r="N431" s="7">
        <f t="shared" si="101"/>
        <v>5424</v>
      </c>
      <c r="O431" s="9">
        <v>2400</v>
      </c>
      <c r="P431" s="9">
        <v>2568</v>
      </c>
      <c r="Q431" s="9">
        <v>3060</v>
      </c>
      <c r="R431" s="9">
        <v>3696</v>
      </c>
      <c r="S431" s="9">
        <v>4068</v>
      </c>
      <c r="T431" s="14">
        <f t="shared" si="102"/>
        <v>4677</v>
      </c>
      <c r="U431" s="14">
        <f t="shared" si="103"/>
        <v>5288</v>
      </c>
      <c r="V431" s="14">
        <f t="shared" si="104"/>
        <v>5898</v>
      </c>
      <c r="W431" s="14">
        <f t="shared" si="105"/>
        <v>6508</v>
      </c>
      <c r="X431" s="14"/>
      <c r="Y431" s="9">
        <v>2400</v>
      </c>
      <c r="Z431" s="9">
        <v>2568</v>
      </c>
      <c r="AA431" s="9">
        <v>3060</v>
      </c>
      <c r="AB431" s="9">
        <v>3696</v>
      </c>
      <c r="AC431" s="9">
        <v>4080</v>
      </c>
      <c r="AD431">
        <f t="shared" si="106"/>
        <v>4692</v>
      </c>
      <c r="AE431">
        <f t="shared" si="107"/>
        <v>5304</v>
      </c>
      <c r="AF431">
        <f t="shared" si="108"/>
        <v>5916</v>
      </c>
      <c r="AG431">
        <f t="shared" si="109"/>
        <v>6528</v>
      </c>
    </row>
    <row r="432" spans="1:33" x14ac:dyDescent="0.25">
      <c r="A432" s="8" t="s">
        <v>708</v>
      </c>
      <c r="B432" s="8" t="s">
        <v>278</v>
      </c>
      <c r="C432" s="8" t="s">
        <v>709</v>
      </c>
      <c r="D432" s="8" t="s">
        <v>1076</v>
      </c>
      <c r="E432" s="8" t="s">
        <v>280</v>
      </c>
      <c r="F432" s="9">
        <v>2000</v>
      </c>
      <c r="G432" s="9">
        <v>2140</v>
      </c>
      <c r="H432" s="9">
        <v>2550</v>
      </c>
      <c r="I432" s="9">
        <v>3080</v>
      </c>
      <c r="J432" s="9">
        <v>3390</v>
      </c>
      <c r="K432" s="7">
        <f t="shared" si="98"/>
        <v>3898</v>
      </c>
      <c r="L432" s="7">
        <f t="shared" si="99"/>
        <v>4407</v>
      </c>
      <c r="M432" s="7">
        <f t="shared" si="100"/>
        <v>4915</v>
      </c>
      <c r="N432" s="7">
        <f t="shared" si="101"/>
        <v>5424</v>
      </c>
      <c r="O432" s="9">
        <v>2400</v>
      </c>
      <c r="P432" s="9">
        <v>2568</v>
      </c>
      <c r="Q432" s="9">
        <v>3060</v>
      </c>
      <c r="R432" s="9">
        <v>3696</v>
      </c>
      <c r="S432" s="9">
        <v>4068</v>
      </c>
      <c r="T432" s="14">
        <f t="shared" si="102"/>
        <v>4677</v>
      </c>
      <c r="U432" s="14">
        <f t="shared" si="103"/>
        <v>5288</v>
      </c>
      <c r="V432" s="14">
        <f t="shared" si="104"/>
        <v>5898</v>
      </c>
      <c r="W432" s="14">
        <f t="shared" si="105"/>
        <v>6508</v>
      </c>
      <c r="X432" s="14"/>
      <c r="Y432" s="9">
        <v>2244</v>
      </c>
      <c r="Z432" s="9">
        <v>2412</v>
      </c>
      <c r="AA432" s="9">
        <v>2868</v>
      </c>
      <c r="AB432" s="9">
        <v>3468</v>
      </c>
      <c r="AC432" s="9">
        <v>3828</v>
      </c>
      <c r="AD432">
        <f t="shared" si="106"/>
        <v>4402</v>
      </c>
      <c r="AE432">
        <f t="shared" si="107"/>
        <v>4976</v>
      </c>
      <c r="AF432">
        <f t="shared" si="108"/>
        <v>5550</v>
      </c>
      <c r="AG432">
        <f t="shared" si="109"/>
        <v>6124</v>
      </c>
    </row>
    <row r="433" spans="1:33" x14ac:dyDescent="0.25">
      <c r="A433" s="8" t="s">
        <v>710</v>
      </c>
      <c r="B433" s="8" t="s">
        <v>278</v>
      </c>
      <c r="C433" s="8" t="s">
        <v>711</v>
      </c>
      <c r="D433" s="8" t="s">
        <v>1076</v>
      </c>
      <c r="E433" s="8" t="s">
        <v>280</v>
      </c>
      <c r="F433" s="9">
        <v>2000</v>
      </c>
      <c r="G433" s="9">
        <v>2140</v>
      </c>
      <c r="H433" s="9">
        <v>2550</v>
      </c>
      <c r="I433" s="9">
        <v>3080</v>
      </c>
      <c r="J433" s="9">
        <v>3390</v>
      </c>
      <c r="K433" s="7">
        <f t="shared" si="98"/>
        <v>3898</v>
      </c>
      <c r="L433" s="7">
        <f t="shared" si="99"/>
        <v>4407</v>
      </c>
      <c r="M433" s="7">
        <f t="shared" si="100"/>
        <v>4915</v>
      </c>
      <c r="N433" s="7">
        <f t="shared" si="101"/>
        <v>5424</v>
      </c>
      <c r="O433" s="9">
        <v>2400</v>
      </c>
      <c r="P433" s="9">
        <v>2568</v>
      </c>
      <c r="Q433" s="9">
        <v>3060</v>
      </c>
      <c r="R433" s="9">
        <v>3696</v>
      </c>
      <c r="S433" s="9">
        <v>4068</v>
      </c>
      <c r="T433" s="14">
        <f t="shared" si="102"/>
        <v>4677</v>
      </c>
      <c r="U433" s="14">
        <f t="shared" si="103"/>
        <v>5288</v>
      </c>
      <c r="V433" s="14">
        <f t="shared" si="104"/>
        <v>5898</v>
      </c>
      <c r="W433" s="14">
        <f t="shared" si="105"/>
        <v>6508</v>
      </c>
      <c r="X433" s="14"/>
      <c r="Y433" s="9">
        <v>2280</v>
      </c>
      <c r="Z433" s="9">
        <v>2448</v>
      </c>
      <c r="AA433" s="9">
        <v>2916</v>
      </c>
      <c r="AB433" s="9">
        <v>3528</v>
      </c>
      <c r="AC433" s="9">
        <v>3888</v>
      </c>
      <c r="AD433">
        <f t="shared" si="106"/>
        <v>4471</v>
      </c>
      <c r="AE433">
        <f t="shared" si="107"/>
        <v>5054</v>
      </c>
      <c r="AF433">
        <f t="shared" si="108"/>
        <v>5637</v>
      </c>
      <c r="AG433">
        <f t="shared" si="109"/>
        <v>6220</v>
      </c>
    </row>
    <row r="434" spans="1:33" x14ac:dyDescent="0.25">
      <c r="A434" s="8" t="s">
        <v>712</v>
      </c>
      <c r="B434" s="8" t="s">
        <v>278</v>
      </c>
      <c r="C434" s="8" t="s">
        <v>713</v>
      </c>
      <c r="D434" s="8" t="s">
        <v>1076</v>
      </c>
      <c r="E434" s="8" t="s">
        <v>280</v>
      </c>
      <c r="F434" s="9">
        <v>2000</v>
      </c>
      <c r="G434" s="9">
        <v>2140</v>
      </c>
      <c r="H434" s="9">
        <v>2550</v>
      </c>
      <c r="I434" s="9">
        <v>3080</v>
      </c>
      <c r="J434" s="9">
        <v>3390</v>
      </c>
      <c r="K434" s="7">
        <f t="shared" si="98"/>
        <v>3898</v>
      </c>
      <c r="L434" s="7">
        <f t="shared" si="99"/>
        <v>4407</v>
      </c>
      <c r="M434" s="7">
        <f t="shared" si="100"/>
        <v>4915</v>
      </c>
      <c r="N434" s="7">
        <f t="shared" si="101"/>
        <v>5424</v>
      </c>
      <c r="O434" s="9">
        <v>2400</v>
      </c>
      <c r="P434" s="9">
        <v>2568</v>
      </c>
      <c r="Q434" s="9">
        <v>3060</v>
      </c>
      <c r="R434" s="9">
        <v>3696</v>
      </c>
      <c r="S434" s="9">
        <v>4068</v>
      </c>
      <c r="T434" s="14">
        <f t="shared" si="102"/>
        <v>4677</v>
      </c>
      <c r="U434" s="14">
        <f t="shared" si="103"/>
        <v>5288</v>
      </c>
      <c r="V434" s="14">
        <f t="shared" si="104"/>
        <v>5898</v>
      </c>
      <c r="W434" s="14">
        <f t="shared" si="105"/>
        <v>6508</v>
      </c>
      <c r="X434" s="14"/>
      <c r="Y434" s="9">
        <v>2316</v>
      </c>
      <c r="Z434" s="9">
        <v>2496</v>
      </c>
      <c r="AA434" s="9">
        <v>2964</v>
      </c>
      <c r="AB434" s="9">
        <v>3588</v>
      </c>
      <c r="AC434" s="9">
        <v>3948</v>
      </c>
      <c r="AD434">
        <f t="shared" si="106"/>
        <v>4540</v>
      </c>
      <c r="AE434">
        <f t="shared" si="107"/>
        <v>5132</v>
      </c>
      <c r="AF434">
        <f t="shared" si="108"/>
        <v>5724</v>
      </c>
      <c r="AG434">
        <f t="shared" si="109"/>
        <v>6316</v>
      </c>
    </row>
    <row r="435" spans="1:33" x14ac:dyDescent="0.25">
      <c r="A435" s="8" t="s">
        <v>714</v>
      </c>
      <c r="B435" s="8" t="s">
        <v>278</v>
      </c>
      <c r="C435" s="8" t="s">
        <v>715</v>
      </c>
      <c r="D435" s="8" t="s">
        <v>1076</v>
      </c>
      <c r="E435" s="8" t="s">
        <v>280</v>
      </c>
      <c r="F435" s="9">
        <v>2360</v>
      </c>
      <c r="G435" s="9">
        <v>2500</v>
      </c>
      <c r="H435" s="9">
        <v>2960</v>
      </c>
      <c r="I435" s="9">
        <v>3570</v>
      </c>
      <c r="J435" s="9">
        <v>3920</v>
      </c>
      <c r="K435" s="7">
        <f t="shared" si="98"/>
        <v>4508</v>
      </c>
      <c r="L435" s="7">
        <f t="shared" si="99"/>
        <v>5096</v>
      </c>
      <c r="M435" s="7">
        <f t="shared" si="100"/>
        <v>5684</v>
      </c>
      <c r="N435" s="7">
        <f t="shared" si="101"/>
        <v>6272</v>
      </c>
      <c r="O435" s="9">
        <v>2832</v>
      </c>
      <c r="P435" s="9">
        <v>3000</v>
      </c>
      <c r="Q435" s="9">
        <v>3552</v>
      </c>
      <c r="R435" s="9">
        <v>4284</v>
      </c>
      <c r="S435" s="9">
        <v>4704</v>
      </c>
      <c r="T435" s="14">
        <f t="shared" si="102"/>
        <v>5409</v>
      </c>
      <c r="U435" s="14">
        <f t="shared" si="103"/>
        <v>6115</v>
      </c>
      <c r="V435" s="14">
        <f t="shared" si="104"/>
        <v>6820</v>
      </c>
      <c r="W435" s="14">
        <f t="shared" si="105"/>
        <v>7526</v>
      </c>
      <c r="X435" s="14"/>
      <c r="Y435" s="9">
        <v>2964</v>
      </c>
      <c r="Z435" s="9">
        <v>3180</v>
      </c>
      <c r="AA435" s="9">
        <v>3780</v>
      </c>
      <c r="AB435" s="9">
        <v>4572</v>
      </c>
      <c r="AC435" s="9">
        <v>5040</v>
      </c>
      <c r="AD435">
        <f t="shared" si="106"/>
        <v>5796</v>
      </c>
      <c r="AE435">
        <f t="shared" si="107"/>
        <v>6552</v>
      </c>
      <c r="AF435">
        <f t="shared" si="108"/>
        <v>7308</v>
      </c>
      <c r="AG435">
        <f t="shared" si="109"/>
        <v>8064</v>
      </c>
    </row>
    <row r="436" spans="1:33" x14ac:dyDescent="0.25">
      <c r="A436" s="8" t="s">
        <v>716</v>
      </c>
      <c r="B436" s="8" t="s">
        <v>278</v>
      </c>
      <c r="C436" s="8" t="s">
        <v>664</v>
      </c>
      <c r="D436" s="8" t="s">
        <v>1076</v>
      </c>
      <c r="E436" s="8" t="s">
        <v>280</v>
      </c>
      <c r="F436" s="9">
        <v>3150</v>
      </c>
      <c r="G436" s="9">
        <v>3330</v>
      </c>
      <c r="H436" s="9">
        <v>3950</v>
      </c>
      <c r="I436" s="9">
        <v>4760</v>
      </c>
      <c r="J436" s="9">
        <v>5240</v>
      </c>
      <c r="K436" s="7">
        <f t="shared" si="98"/>
        <v>6026</v>
      </c>
      <c r="L436" s="7">
        <f t="shared" si="99"/>
        <v>6812</v>
      </c>
      <c r="M436" s="7">
        <f t="shared" si="100"/>
        <v>7598</v>
      </c>
      <c r="N436" s="7">
        <f t="shared" si="101"/>
        <v>8384</v>
      </c>
      <c r="O436" s="9">
        <v>3780</v>
      </c>
      <c r="P436" s="9">
        <v>3996</v>
      </c>
      <c r="Q436" s="9">
        <v>4740</v>
      </c>
      <c r="R436" s="9">
        <v>5712</v>
      </c>
      <c r="S436" s="9">
        <v>6288</v>
      </c>
      <c r="T436" s="14">
        <f t="shared" si="102"/>
        <v>7231</v>
      </c>
      <c r="U436" s="14">
        <f t="shared" si="103"/>
        <v>8174</v>
      </c>
      <c r="V436" s="14">
        <f t="shared" si="104"/>
        <v>9117</v>
      </c>
      <c r="W436" s="14">
        <f t="shared" si="105"/>
        <v>10060</v>
      </c>
      <c r="X436" s="14"/>
      <c r="Y436" s="9">
        <v>3852</v>
      </c>
      <c r="Z436" s="9">
        <v>4140</v>
      </c>
      <c r="AA436" s="9">
        <v>4920</v>
      </c>
      <c r="AB436" s="9">
        <v>5952</v>
      </c>
      <c r="AC436" s="9">
        <v>6552</v>
      </c>
      <c r="AD436">
        <f t="shared" si="106"/>
        <v>7534</v>
      </c>
      <c r="AE436">
        <f t="shared" si="107"/>
        <v>8517</v>
      </c>
      <c r="AF436">
        <f t="shared" si="108"/>
        <v>9500</v>
      </c>
      <c r="AG436">
        <f t="shared" si="109"/>
        <v>10483</v>
      </c>
    </row>
    <row r="437" spans="1:33" x14ac:dyDescent="0.25">
      <c r="A437" s="8" t="s">
        <v>717</v>
      </c>
      <c r="B437" s="8" t="s">
        <v>278</v>
      </c>
      <c r="C437" s="8" t="s">
        <v>718</v>
      </c>
      <c r="D437" s="8" t="s">
        <v>1076</v>
      </c>
      <c r="E437" s="8" t="s">
        <v>280</v>
      </c>
      <c r="F437" s="9">
        <v>2130</v>
      </c>
      <c r="G437" s="9">
        <v>2250</v>
      </c>
      <c r="H437" s="9">
        <v>2670</v>
      </c>
      <c r="I437" s="9">
        <v>3220</v>
      </c>
      <c r="J437" s="9">
        <v>3540</v>
      </c>
      <c r="K437" s="7">
        <f t="shared" si="98"/>
        <v>4071</v>
      </c>
      <c r="L437" s="7">
        <f t="shared" si="99"/>
        <v>4602</v>
      </c>
      <c r="M437" s="7">
        <f t="shared" si="100"/>
        <v>5133</v>
      </c>
      <c r="N437" s="7">
        <f t="shared" si="101"/>
        <v>5664</v>
      </c>
      <c r="O437" s="9">
        <v>2556</v>
      </c>
      <c r="P437" s="9">
        <v>2700</v>
      </c>
      <c r="Q437" s="9">
        <v>3204</v>
      </c>
      <c r="R437" s="9">
        <v>3864</v>
      </c>
      <c r="S437" s="9">
        <v>4248</v>
      </c>
      <c r="T437" s="14">
        <f t="shared" si="102"/>
        <v>4885</v>
      </c>
      <c r="U437" s="14">
        <f t="shared" si="103"/>
        <v>5522</v>
      </c>
      <c r="V437" s="14">
        <f t="shared" si="104"/>
        <v>6159</v>
      </c>
      <c r="W437" s="14">
        <f t="shared" si="105"/>
        <v>6796</v>
      </c>
      <c r="X437" s="14"/>
      <c r="Y437" s="9">
        <v>2640</v>
      </c>
      <c r="Z437" s="9">
        <v>2832</v>
      </c>
      <c r="AA437" s="9">
        <v>3372</v>
      </c>
      <c r="AB437" s="9">
        <v>4080</v>
      </c>
      <c r="AC437" s="9">
        <v>4488</v>
      </c>
      <c r="AD437">
        <f t="shared" si="106"/>
        <v>5161</v>
      </c>
      <c r="AE437">
        <f t="shared" si="107"/>
        <v>5834</v>
      </c>
      <c r="AF437">
        <f t="shared" si="108"/>
        <v>6507</v>
      </c>
      <c r="AG437">
        <f t="shared" si="109"/>
        <v>7180</v>
      </c>
    </row>
    <row r="438" spans="1:33" x14ac:dyDescent="0.25">
      <c r="A438" s="8" t="s">
        <v>719</v>
      </c>
      <c r="B438" s="8" t="s">
        <v>278</v>
      </c>
      <c r="C438" s="8" t="s">
        <v>718</v>
      </c>
      <c r="D438" s="8" t="s">
        <v>1076</v>
      </c>
      <c r="E438" s="8" t="s">
        <v>280</v>
      </c>
      <c r="F438" s="9">
        <v>2000</v>
      </c>
      <c r="G438" s="9">
        <v>2140</v>
      </c>
      <c r="H438" s="9">
        <v>2550</v>
      </c>
      <c r="I438" s="9">
        <v>3080</v>
      </c>
      <c r="J438" s="9">
        <v>3390</v>
      </c>
      <c r="K438" s="7">
        <f t="shared" si="98"/>
        <v>3898</v>
      </c>
      <c r="L438" s="7">
        <f t="shared" si="99"/>
        <v>4407</v>
      </c>
      <c r="M438" s="7">
        <f t="shared" si="100"/>
        <v>4915</v>
      </c>
      <c r="N438" s="7">
        <f t="shared" si="101"/>
        <v>5424</v>
      </c>
      <c r="O438" s="9">
        <v>2400</v>
      </c>
      <c r="P438" s="9">
        <v>2568</v>
      </c>
      <c r="Q438" s="9">
        <v>3060</v>
      </c>
      <c r="R438" s="9">
        <v>3696</v>
      </c>
      <c r="S438" s="9">
        <v>4068</v>
      </c>
      <c r="T438" s="14">
        <f t="shared" si="102"/>
        <v>4677</v>
      </c>
      <c r="U438" s="14">
        <f t="shared" si="103"/>
        <v>5288</v>
      </c>
      <c r="V438" s="14">
        <f t="shared" si="104"/>
        <v>5898</v>
      </c>
      <c r="W438" s="14">
        <f t="shared" si="105"/>
        <v>6508</v>
      </c>
      <c r="X438" s="14"/>
      <c r="Y438" s="9">
        <v>2316</v>
      </c>
      <c r="Z438" s="9">
        <v>2484</v>
      </c>
      <c r="AA438" s="9">
        <v>2952</v>
      </c>
      <c r="AB438" s="9">
        <v>3564</v>
      </c>
      <c r="AC438" s="9">
        <v>3936</v>
      </c>
      <c r="AD438">
        <f t="shared" si="106"/>
        <v>4526</v>
      </c>
      <c r="AE438">
        <f t="shared" si="107"/>
        <v>5116</v>
      </c>
      <c r="AF438">
        <f t="shared" si="108"/>
        <v>5707</v>
      </c>
      <c r="AG438">
        <f t="shared" si="109"/>
        <v>6297</v>
      </c>
    </row>
    <row r="439" spans="1:33" x14ac:dyDescent="0.25">
      <c r="A439" s="8" t="s">
        <v>720</v>
      </c>
      <c r="B439" s="8" t="s">
        <v>278</v>
      </c>
      <c r="C439" s="8" t="s">
        <v>718</v>
      </c>
      <c r="D439" s="8" t="s">
        <v>1076</v>
      </c>
      <c r="E439" s="8" t="s">
        <v>280</v>
      </c>
      <c r="F439" s="9">
        <v>2220</v>
      </c>
      <c r="G439" s="9">
        <v>2350</v>
      </c>
      <c r="H439" s="9">
        <v>2780</v>
      </c>
      <c r="I439" s="9">
        <v>3350</v>
      </c>
      <c r="J439" s="9">
        <v>3690</v>
      </c>
      <c r="K439" s="7">
        <f t="shared" si="98"/>
        <v>4243</v>
      </c>
      <c r="L439" s="7">
        <f t="shared" si="99"/>
        <v>4797</v>
      </c>
      <c r="M439" s="7">
        <f t="shared" si="100"/>
        <v>5350</v>
      </c>
      <c r="N439" s="7">
        <f t="shared" si="101"/>
        <v>5904</v>
      </c>
      <c r="O439" s="9">
        <v>2664</v>
      </c>
      <c r="P439" s="9">
        <v>2820</v>
      </c>
      <c r="Q439" s="9">
        <v>3336</v>
      </c>
      <c r="R439" s="9">
        <v>4020</v>
      </c>
      <c r="S439" s="9">
        <v>4428</v>
      </c>
      <c r="T439" s="14">
        <f t="shared" si="102"/>
        <v>5091</v>
      </c>
      <c r="U439" s="14">
        <f t="shared" si="103"/>
        <v>5756</v>
      </c>
      <c r="V439" s="14">
        <f t="shared" si="104"/>
        <v>6420</v>
      </c>
      <c r="W439" s="14">
        <f t="shared" si="105"/>
        <v>7084</v>
      </c>
      <c r="X439" s="14"/>
      <c r="Y439" s="9">
        <v>2664</v>
      </c>
      <c r="Z439" s="9">
        <v>2868</v>
      </c>
      <c r="AA439" s="9">
        <v>3408</v>
      </c>
      <c r="AB439" s="9">
        <v>4116</v>
      </c>
      <c r="AC439" s="9">
        <v>4536</v>
      </c>
      <c r="AD439">
        <f t="shared" si="106"/>
        <v>5216</v>
      </c>
      <c r="AE439">
        <f t="shared" si="107"/>
        <v>5896</v>
      </c>
      <c r="AF439">
        <f t="shared" si="108"/>
        <v>6577</v>
      </c>
      <c r="AG439">
        <f t="shared" si="109"/>
        <v>7257</v>
      </c>
    </row>
    <row r="440" spans="1:33" x14ac:dyDescent="0.25">
      <c r="A440" s="8" t="s">
        <v>721</v>
      </c>
      <c r="B440" s="8" t="s">
        <v>278</v>
      </c>
      <c r="C440" s="8" t="s">
        <v>722</v>
      </c>
      <c r="D440" s="8" t="s">
        <v>1076</v>
      </c>
      <c r="E440" s="8" t="s">
        <v>280</v>
      </c>
      <c r="F440" s="9">
        <v>2090</v>
      </c>
      <c r="G440" s="9">
        <v>2210</v>
      </c>
      <c r="H440" s="9">
        <v>2620</v>
      </c>
      <c r="I440" s="9">
        <v>3160</v>
      </c>
      <c r="J440" s="9">
        <v>3470</v>
      </c>
      <c r="K440" s="7">
        <f t="shared" si="98"/>
        <v>3990</v>
      </c>
      <c r="L440" s="7">
        <f t="shared" si="99"/>
        <v>4511</v>
      </c>
      <c r="M440" s="7">
        <f t="shared" si="100"/>
        <v>5031</v>
      </c>
      <c r="N440" s="7">
        <f t="shared" si="101"/>
        <v>5552</v>
      </c>
      <c r="O440" s="9">
        <v>2508</v>
      </c>
      <c r="P440" s="9">
        <v>2652</v>
      </c>
      <c r="Q440" s="9">
        <v>3144</v>
      </c>
      <c r="R440" s="9">
        <v>3792</v>
      </c>
      <c r="S440" s="9">
        <v>4164</v>
      </c>
      <c r="T440" s="14">
        <f t="shared" si="102"/>
        <v>4788</v>
      </c>
      <c r="U440" s="14">
        <f t="shared" si="103"/>
        <v>5413</v>
      </c>
      <c r="V440" s="14">
        <f t="shared" si="104"/>
        <v>6037</v>
      </c>
      <c r="W440" s="14">
        <f t="shared" si="105"/>
        <v>6662</v>
      </c>
      <c r="X440" s="14"/>
      <c r="Y440" s="9">
        <v>2580</v>
      </c>
      <c r="Z440" s="9">
        <v>2772</v>
      </c>
      <c r="AA440" s="9">
        <v>3300</v>
      </c>
      <c r="AB440" s="9">
        <v>3996</v>
      </c>
      <c r="AC440" s="9">
        <v>4392</v>
      </c>
      <c r="AD440">
        <f t="shared" si="106"/>
        <v>5050</v>
      </c>
      <c r="AE440">
        <f t="shared" si="107"/>
        <v>5709</v>
      </c>
      <c r="AF440">
        <f t="shared" si="108"/>
        <v>6368</v>
      </c>
      <c r="AG440">
        <f t="shared" si="109"/>
        <v>7027</v>
      </c>
    </row>
    <row r="441" spans="1:33" x14ac:dyDescent="0.25">
      <c r="A441" s="8" t="s">
        <v>723</v>
      </c>
      <c r="B441" s="8" t="s">
        <v>278</v>
      </c>
      <c r="C441" s="8" t="s">
        <v>724</v>
      </c>
      <c r="D441" s="8" t="s">
        <v>1076</v>
      </c>
      <c r="E441" s="8" t="s">
        <v>280</v>
      </c>
      <c r="F441" s="9">
        <v>2000</v>
      </c>
      <c r="G441" s="9">
        <v>2140</v>
      </c>
      <c r="H441" s="9">
        <v>2550</v>
      </c>
      <c r="I441" s="9">
        <v>3080</v>
      </c>
      <c r="J441" s="9">
        <v>3390</v>
      </c>
      <c r="K441" s="7">
        <f t="shared" si="98"/>
        <v>3898</v>
      </c>
      <c r="L441" s="7">
        <f t="shared" si="99"/>
        <v>4407</v>
      </c>
      <c r="M441" s="7">
        <f t="shared" si="100"/>
        <v>4915</v>
      </c>
      <c r="N441" s="7">
        <f t="shared" si="101"/>
        <v>5424</v>
      </c>
      <c r="O441" s="9">
        <v>2400</v>
      </c>
      <c r="P441" s="9">
        <v>2568</v>
      </c>
      <c r="Q441" s="9">
        <v>3060</v>
      </c>
      <c r="R441" s="9">
        <v>3696</v>
      </c>
      <c r="S441" s="9">
        <v>4068</v>
      </c>
      <c r="T441" s="14">
        <f t="shared" si="102"/>
        <v>4677</v>
      </c>
      <c r="U441" s="14">
        <f t="shared" si="103"/>
        <v>5288</v>
      </c>
      <c r="V441" s="14">
        <f t="shared" si="104"/>
        <v>5898</v>
      </c>
      <c r="W441" s="14">
        <f t="shared" si="105"/>
        <v>6508</v>
      </c>
      <c r="X441" s="14"/>
      <c r="Y441" s="9">
        <v>2412</v>
      </c>
      <c r="Z441" s="9">
        <v>2592</v>
      </c>
      <c r="AA441" s="9">
        <v>3084</v>
      </c>
      <c r="AB441" s="9">
        <v>3732</v>
      </c>
      <c r="AC441" s="9">
        <v>4104</v>
      </c>
      <c r="AD441">
        <f t="shared" si="106"/>
        <v>4719</v>
      </c>
      <c r="AE441">
        <f t="shared" si="107"/>
        <v>5335</v>
      </c>
      <c r="AF441">
        <f t="shared" si="108"/>
        <v>5950</v>
      </c>
      <c r="AG441">
        <f t="shared" si="109"/>
        <v>6566</v>
      </c>
    </row>
    <row r="442" spans="1:33" x14ac:dyDescent="0.25">
      <c r="A442" s="8" t="s">
        <v>725</v>
      </c>
      <c r="B442" s="8" t="s">
        <v>278</v>
      </c>
      <c r="C442" s="8" t="s">
        <v>726</v>
      </c>
      <c r="D442" s="8" t="s">
        <v>1076</v>
      </c>
      <c r="E442" s="8" t="s">
        <v>280</v>
      </c>
      <c r="F442" s="9">
        <v>2030</v>
      </c>
      <c r="G442" s="9">
        <v>2140</v>
      </c>
      <c r="H442" s="9">
        <v>2550</v>
      </c>
      <c r="I442" s="9">
        <v>3080</v>
      </c>
      <c r="J442" s="9">
        <v>3390</v>
      </c>
      <c r="K442" s="7">
        <f t="shared" si="98"/>
        <v>3898</v>
      </c>
      <c r="L442" s="7">
        <f t="shared" si="99"/>
        <v>4407</v>
      </c>
      <c r="M442" s="7">
        <f t="shared" si="100"/>
        <v>4915</v>
      </c>
      <c r="N442" s="7">
        <f t="shared" si="101"/>
        <v>5424</v>
      </c>
      <c r="O442" s="9">
        <v>2436</v>
      </c>
      <c r="P442" s="9">
        <v>2568</v>
      </c>
      <c r="Q442" s="9">
        <v>3060</v>
      </c>
      <c r="R442" s="9">
        <v>3696</v>
      </c>
      <c r="S442" s="9">
        <v>4068</v>
      </c>
      <c r="T442" s="14">
        <f t="shared" si="102"/>
        <v>4677</v>
      </c>
      <c r="U442" s="14">
        <f t="shared" si="103"/>
        <v>5288</v>
      </c>
      <c r="V442" s="14">
        <f t="shared" si="104"/>
        <v>5898</v>
      </c>
      <c r="W442" s="14">
        <f t="shared" si="105"/>
        <v>6508</v>
      </c>
      <c r="X442" s="14"/>
      <c r="Y442" s="9">
        <v>2568</v>
      </c>
      <c r="Z442" s="9">
        <v>2760</v>
      </c>
      <c r="AA442" s="9">
        <v>3288</v>
      </c>
      <c r="AB442" s="9">
        <v>3972</v>
      </c>
      <c r="AC442" s="9">
        <v>4380</v>
      </c>
      <c r="AD442">
        <f t="shared" si="106"/>
        <v>5037</v>
      </c>
      <c r="AE442">
        <f t="shared" si="107"/>
        <v>5694</v>
      </c>
      <c r="AF442">
        <f t="shared" si="108"/>
        <v>6351</v>
      </c>
      <c r="AG442">
        <f t="shared" si="109"/>
        <v>7008</v>
      </c>
    </row>
    <row r="443" spans="1:33" x14ac:dyDescent="0.25">
      <c r="A443" s="8" t="s">
        <v>727</v>
      </c>
      <c r="B443" s="8" t="s">
        <v>278</v>
      </c>
      <c r="C443" s="8" t="s">
        <v>726</v>
      </c>
      <c r="D443" s="8" t="s">
        <v>1076</v>
      </c>
      <c r="E443" s="8" t="s">
        <v>280</v>
      </c>
      <c r="F443" s="9">
        <v>2150</v>
      </c>
      <c r="G443" s="9">
        <v>2270</v>
      </c>
      <c r="H443" s="9">
        <v>2690</v>
      </c>
      <c r="I443" s="9">
        <v>3240</v>
      </c>
      <c r="J443" s="9">
        <v>3570</v>
      </c>
      <c r="K443" s="7">
        <f t="shared" si="98"/>
        <v>4105</v>
      </c>
      <c r="L443" s="7">
        <f t="shared" si="99"/>
        <v>4641</v>
      </c>
      <c r="M443" s="7">
        <f t="shared" si="100"/>
        <v>5176</v>
      </c>
      <c r="N443" s="7">
        <f t="shared" si="101"/>
        <v>5712</v>
      </c>
      <c r="O443" s="9">
        <v>2580</v>
      </c>
      <c r="P443" s="9">
        <v>2724</v>
      </c>
      <c r="Q443" s="9">
        <v>3228</v>
      </c>
      <c r="R443" s="9">
        <v>3888</v>
      </c>
      <c r="S443" s="9">
        <v>4284</v>
      </c>
      <c r="T443" s="14">
        <f t="shared" si="102"/>
        <v>4926</v>
      </c>
      <c r="U443" s="14">
        <f t="shared" si="103"/>
        <v>5569</v>
      </c>
      <c r="V443" s="14">
        <f t="shared" si="104"/>
        <v>6211</v>
      </c>
      <c r="W443" s="14">
        <f t="shared" si="105"/>
        <v>6854</v>
      </c>
      <c r="X443" s="14"/>
      <c r="Y443" s="9">
        <v>2640</v>
      </c>
      <c r="Z443" s="9">
        <v>2832</v>
      </c>
      <c r="AA443" s="9">
        <v>3372</v>
      </c>
      <c r="AB443" s="9">
        <v>4080</v>
      </c>
      <c r="AC443" s="9">
        <v>4488</v>
      </c>
      <c r="AD443">
        <f t="shared" si="106"/>
        <v>5161</v>
      </c>
      <c r="AE443">
        <f t="shared" si="107"/>
        <v>5834</v>
      </c>
      <c r="AF443">
        <f t="shared" si="108"/>
        <v>6507</v>
      </c>
      <c r="AG443">
        <f t="shared" si="109"/>
        <v>7180</v>
      </c>
    </row>
    <row r="444" spans="1:33" x14ac:dyDescent="0.25">
      <c r="A444" s="8" t="s">
        <v>728</v>
      </c>
      <c r="B444" s="8" t="s">
        <v>278</v>
      </c>
      <c r="C444" s="8" t="s">
        <v>729</v>
      </c>
      <c r="D444" s="8" t="s">
        <v>1076</v>
      </c>
      <c r="E444" s="8" t="s">
        <v>280</v>
      </c>
      <c r="F444" s="9">
        <v>2000</v>
      </c>
      <c r="G444" s="9">
        <v>2140</v>
      </c>
      <c r="H444" s="9">
        <v>2550</v>
      </c>
      <c r="I444" s="9">
        <v>3080</v>
      </c>
      <c r="J444" s="9">
        <v>3390</v>
      </c>
      <c r="K444" s="7">
        <f t="shared" si="98"/>
        <v>3898</v>
      </c>
      <c r="L444" s="7">
        <f t="shared" si="99"/>
        <v>4407</v>
      </c>
      <c r="M444" s="7">
        <f t="shared" si="100"/>
        <v>4915</v>
      </c>
      <c r="N444" s="7">
        <f t="shared" si="101"/>
        <v>5424</v>
      </c>
      <c r="O444" s="9">
        <v>2400</v>
      </c>
      <c r="P444" s="9">
        <v>2568</v>
      </c>
      <c r="Q444" s="9">
        <v>3060</v>
      </c>
      <c r="R444" s="9">
        <v>3696</v>
      </c>
      <c r="S444" s="9">
        <v>4068</v>
      </c>
      <c r="T444" s="14">
        <f t="shared" si="102"/>
        <v>4677</v>
      </c>
      <c r="U444" s="14">
        <f t="shared" si="103"/>
        <v>5288</v>
      </c>
      <c r="V444" s="14">
        <f t="shared" si="104"/>
        <v>5898</v>
      </c>
      <c r="W444" s="14">
        <f t="shared" si="105"/>
        <v>6508</v>
      </c>
      <c r="X444" s="14"/>
      <c r="Y444" s="9">
        <v>2196</v>
      </c>
      <c r="Z444" s="9">
        <v>2376</v>
      </c>
      <c r="AA444" s="9">
        <v>2856</v>
      </c>
      <c r="AB444" s="9">
        <v>3468</v>
      </c>
      <c r="AC444" s="9">
        <v>3828</v>
      </c>
      <c r="AD444">
        <f t="shared" si="106"/>
        <v>4402</v>
      </c>
      <c r="AE444">
        <f t="shared" si="107"/>
        <v>4976</v>
      </c>
      <c r="AF444">
        <f t="shared" si="108"/>
        <v>5550</v>
      </c>
      <c r="AG444">
        <f t="shared" si="109"/>
        <v>6124</v>
      </c>
    </row>
    <row r="445" spans="1:33" x14ac:dyDescent="0.25">
      <c r="A445" s="8" t="s">
        <v>730</v>
      </c>
      <c r="B445" s="8" t="s">
        <v>278</v>
      </c>
      <c r="C445" s="8" t="s">
        <v>731</v>
      </c>
      <c r="D445" s="8" t="s">
        <v>1076</v>
      </c>
      <c r="E445" s="8" t="s">
        <v>280</v>
      </c>
      <c r="F445" s="9">
        <v>2000</v>
      </c>
      <c r="G445" s="9">
        <v>2140</v>
      </c>
      <c r="H445" s="9">
        <v>2550</v>
      </c>
      <c r="I445" s="9">
        <v>3080</v>
      </c>
      <c r="J445" s="9">
        <v>3390</v>
      </c>
      <c r="K445" s="7">
        <f t="shared" si="98"/>
        <v>3898</v>
      </c>
      <c r="L445" s="7">
        <f t="shared" si="99"/>
        <v>4407</v>
      </c>
      <c r="M445" s="7">
        <f t="shared" si="100"/>
        <v>4915</v>
      </c>
      <c r="N445" s="7">
        <f t="shared" si="101"/>
        <v>5424</v>
      </c>
      <c r="O445" s="9">
        <v>2400</v>
      </c>
      <c r="P445" s="9">
        <v>2568</v>
      </c>
      <c r="Q445" s="9">
        <v>3060</v>
      </c>
      <c r="R445" s="9">
        <v>3696</v>
      </c>
      <c r="S445" s="9">
        <v>4068</v>
      </c>
      <c r="T445" s="14">
        <f t="shared" si="102"/>
        <v>4677</v>
      </c>
      <c r="U445" s="14">
        <f t="shared" si="103"/>
        <v>5288</v>
      </c>
      <c r="V445" s="14">
        <f t="shared" si="104"/>
        <v>5898</v>
      </c>
      <c r="W445" s="14">
        <f t="shared" si="105"/>
        <v>6508</v>
      </c>
      <c r="X445" s="14"/>
      <c r="Y445" s="9">
        <v>2448</v>
      </c>
      <c r="Z445" s="9">
        <v>2628</v>
      </c>
      <c r="AA445" s="9">
        <v>3132</v>
      </c>
      <c r="AB445" s="9">
        <v>3792</v>
      </c>
      <c r="AC445" s="9">
        <v>4176</v>
      </c>
      <c r="AD445">
        <f t="shared" si="106"/>
        <v>4802</v>
      </c>
      <c r="AE445">
        <f t="shared" si="107"/>
        <v>5428</v>
      </c>
      <c r="AF445">
        <f t="shared" si="108"/>
        <v>6055</v>
      </c>
      <c r="AG445">
        <f t="shared" si="109"/>
        <v>6681</v>
      </c>
    </row>
    <row r="446" spans="1:33" x14ac:dyDescent="0.25">
      <c r="A446" s="8" t="s">
        <v>732</v>
      </c>
      <c r="B446" s="8" t="s">
        <v>278</v>
      </c>
      <c r="C446" s="8" t="s">
        <v>731</v>
      </c>
      <c r="D446" s="8" t="s">
        <v>1076</v>
      </c>
      <c r="E446" s="8" t="s">
        <v>280</v>
      </c>
      <c r="F446" s="9">
        <v>2000</v>
      </c>
      <c r="G446" s="9">
        <v>2140</v>
      </c>
      <c r="H446" s="9">
        <v>2550</v>
      </c>
      <c r="I446" s="9">
        <v>3080</v>
      </c>
      <c r="J446" s="9">
        <v>3390</v>
      </c>
      <c r="K446" s="7">
        <f t="shared" si="98"/>
        <v>3898</v>
      </c>
      <c r="L446" s="7">
        <f t="shared" si="99"/>
        <v>4407</v>
      </c>
      <c r="M446" s="7">
        <f t="shared" si="100"/>
        <v>4915</v>
      </c>
      <c r="N446" s="7">
        <f t="shared" si="101"/>
        <v>5424</v>
      </c>
      <c r="O446" s="9">
        <v>2400</v>
      </c>
      <c r="P446" s="9">
        <v>2568</v>
      </c>
      <c r="Q446" s="9">
        <v>3060</v>
      </c>
      <c r="R446" s="9">
        <v>3696</v>
      </c>
      <c r="S446" s="9">
        <v>4068</v>
      </c>
      <c r="T446" s="14">
        <f t="shared" si="102"/>
        <v>4677</v>
      </c>
      <c r="U446" s="14">
        <f t="shared" si="103"/>
        <v>5288</v>
      </c>
      <c r="V446" s="14">
        <f t="shared" si="104"/>
        <v>5898</v>
      </c>
      <c r="W446" s="14">
        <f t="shared" si="105"/>
        <v>6508</v>
      </c>
      <c r="X446" s="14"/>
      <c r="Y446" s="9">
        <v>2244</v>
      </c>
      <c r="Z446" s="9">
        <v>2412</v>
      </c>
      <c r="AA446" s="9">
        <v>2868</v>
      </c>
      <c r="AB446" s="9">
        <v>3468</v>
      </c>
      <c r="AC446" s="9">
        <v>3828</v>
      </c>
      <c r="AD446">
        <f t="shared" si="106"/>
        <v>4402</v>
      </c>
      <c r="AE446">
        <f t="shared" si="107"/>
        <v>4976</v>
      </c>
      <c r="AF446">
        <f t="shared" si="108"/>
        <v>5550</v>
      </c>
      <c r="AG446">
        <f t="shared" si="109"/>
        <v>6124</v>
      </c>
    </row>
    <row r="447" spans="1:33" x14ac:dyDescent="0.25">
      <c r="A447" s="8" t="s">
        <v>733</v>
      </c>
      <c r="B447" s="8" t="s">
        <v>278</v>
      </c>
      <c r="C447" s="8" t="s">
        <v>731</v>
      </c>
      <c r="D447" s="8" t="s">
        <v>1076</v>
      </c>
      <c r="E447" s="8" t="s">
        <v>280</v>
      </c>
      <c r="F447" s="9">
        <v>2000</v>
      </c>
      <c r="G447" s="9">
        <v>2140</v>
      </c>
      <c r="H447" s="9">
        <v>2550</v>
      </c>
      <c r="I447" s="9">
        <v>3080</v>
      </c>
      <c r="J447" s="9">
        <v>3390</v>
      </c>
      <c r="K447" s="7">
        <f t="shared" si="98"/>
        <v>3898</v>
      </c>
      <c r="L447" s="7">
        <f t="shared" si="99"/>
        <v>4407</v>
      </c>
      <c r="M447" s="7">
        <f t="shared" si="100"/>
        <v>4915</v>
      </c>
      <c r="N447" s="7">
        <f t="shared" si="101"/>
        <v>5424</v>
      </c>
      <c r="O447" s="9">
        <v>2400</v>
      </c>
      <c r="P447" s="9">
        <v>2568</v>
      </c>
      <c r="Q447" s="9">
        <v>3060</v>
      </c>
      <c r="R447" s="9">
        <v>3696</v>
      </c>
      <c r="S447" s="9">
        <v>4068</v>
      </c>
      <c r="T447" s="14">
        <f t="shared" si="102"/>
        <v>4677</v>
      </c>
      <c r="U447" s="14">
        <f t="shared" si="103"/>
        <v>5288</v>
      </c>
      <c r="V447" s="14">
        <f t="shared" si="104"/>
        <v>5898</v>
      </c>
      <c r="W447" s="14">
        <f t="shared" si="105"/>
        <v>6508</v>
      </c>
      <c r="X447" s="14"/>
      <c r="Y447" s="9">
        <v>2352</v>
      </c>
      <c r="Z447" s="9">
        <v>2532</v>
      </c>
      <c r="AA447" s="9">
        <v>3012</v>
      </c>
      <c r="AB447" s="9">
        <v>3636</v>
      </c>
      <c r="AC447" s="9">
        <v>4008</v>
      </c>
      <c r="AD447">
        <f t="shared" si="106"/>
        <v>4609</v>
      </c>
      <c r="AE447">
        <f t="shared" si="107"/>
        <v>5210</v>
      </c>
      <c r="AF447">
        <f t="shared" si="108"/>
        <v>5811</v>
      </c>
      <c r="AG447">
        <f t="shared" si="109"/>
        <v>6412</v>
      </c>
    </row>
    <row r="448" spans="1:33" x14ac:dyDescent="0.25">
      <c r="A448" s="8" t="s">
        <v>734</v>
      </c>
      <c r="B448" s="8" t="s">
        <v>278</v>
      </c>
      <c r="C448" s="8" t="s">
        <v>731</v>
      </c>
      <c r="D448" s="8" t="s">
        <v>1076</v>
      </c>
      <c r="E448" s="8" t="s">
        <v>280</v>
      </c>
      <c r="F448" s="9">
        <v>2000</v>
      </c>
      <c r="G448" s="9">
        <v>2140</v>
      </c>
      <c r="H448" s="9">
        <v>2550</v>
      </c>
      <c r="I448" s="9">
        <v>3080</v>
      </c>
      <c r="J448" s="9">
        <v>3390</v>
      </c>
      <c r="K448" s="7">
        <f t="shared" si="98"/>
        <v>3898</v>
      </c>
      <c r="L448" s="7">
        <f t="shared" si="99"/>
        <v>4407</v>
      </c>
      <c r="M448" s="7">
        <f t="shared" si="100"/>
        <v>4915</v>
      </c>
      <c r="N448" s="7">
        <f t="shared" si="101"/>
        <v>5424</v>
      </c>
      <c r="O448" s="9">
        <v>2400</v>
      </c>
      <c r="P448" s="9">
        <v>2568</v>
      </c>
      <c r="Q448" s="9">
        <v>3060</v>
      </c>
      <c r="R448" s="9">
        <v>3696</v>
      </c>
      <c r="S448" s="9">
        <v>4068</v>
      </c>
      <c r="T448" s="14">
        <f t="shared" si="102"/>
        <v>4677</v>
      </c>
      <c r="U448" s="14">
        <f t="shared" si="103"/>
        <v>5288</v>
      </c>
      <c r="V448" s="14">
        <f t="shared" si="104"/>
        <v>5898</v>
      </c>
      <c r="W448" s="14">
        <f t="shared" si="105"/>
        <v>6508</v>
      </c>
      <c r="X448" s="14"/>
      <c r="Y448" s="9">
        <v>2304</v>
      </c>
      <c r="Z448" s="9">
        <v>2472</v>
      </c>
      <c r="AA448" s="9">
        <v>2940</v>
      </c>
      <c r="AB448" s="9">
        <v>3552</v>
      </c>
      <c r="AC448" s="9">
        <v>3912</v>
      </c>
      <c r="AD448">
        <f t="shared" si="106"/>
        <v>4498</v>
      </c>
      <c r="AE448">
        <f t="shared" si="107"/>
        <v>5085</v>
      </c>
      <c r="AF448">
        <f t="shared" si="108"/>
        <v>5672</v>
      </c>
      <c r="AG448">
        <f t="shared" si="109"/>
        <v>6259</v>
      </c>
    </row>
    <row r="449" spans="1:33" x14ac:dyDescent="0.25">
      <c r="A449" s="8" t="s">
        <v>735</v>
      </c>
      <c r="B449" s="8" t="s">
        <v>278</v>
      </c>
      <c r="C449" s="8" t="s">
        <v>664</v>
      </c>
      <c r="D449" s="8" t="s">
        <v>1076</v>
      </c>
      <c r="E449" s="8" t="s">
        <v>280</v>
      </c>
      <c r="F449" s="9">
        <v>2230</v>
      </c>
      <c r="G449" s="9">
        <v>2360</v>
      </c>
      <c r="H449" s="9">
        <v>2800</v>
      </c>
      <c r="I449" s="9">
        <v>3370</v>
      </c>
      <c r="J449" s="9">
        <v>3710</v>
      </c>
      <c r="K449" s="7">
        <f t="shared" si="98"/>
        <v>4266</v>
      </c>
      <c r="L449" s="7">
        <f t="shared" si="99"/>
        <v>4823</v>
      </c>
      <c r="M449" s="7">
        <f t="shared" si="100"/>
        <v>5379</v>
      </c>
      <c r="N449" s="7">
        <f t="shared" si="101"/>
        <v>5936</v>
      </c>
      <c r="O449" s="9">
        <v>2676</v>
      </c>
      <c r="P449" s="9">
        <v>2832</v>
      </c>
      <c r="Q449" s="9">
        <v>3360</v>
      </c>
      <c r="R449" s="9">
        <v>4044</v>
      </c>
      <c r="S449" s="9">
        <v>4452</v>
      </c>
      <c r="T449" s="14">
        <f t="shared" si="102"/>
        <v>5119</v>
      </c>
      <c r="U449" s="14">
        <f t="shared" si="103"/>
        <v>5787</v>
      </c>
      <c r="V449" s="14">
        <f t="shared" si="104"/>
        <v>6454</v>
      </c>
      <c r="W449" s="14">
        <f t="shared" si="105"/>
        <v>7123</v>
      </c>
      <c r="X449" s="14"/>
      <c r="Y449" s="9">
        <v>2748</v>
      </c>
      <c r="Z449" s="9">
        <v>2952</v>
      </c>
      <c r="AA449" s="9">
        <v>3516</v>
      </c>
      <c r="AB449" s="9">
        <v>4248</v>
      </c>
      <c r="AC449" s="9">
        <v>4680</v>
      </c>
      <c r="AD449">
        <f t="shared" si="106"/>
        <v>5382</v>
      </c>
      <c r="AE449">
        <f t="shared" si="107"/>
        <v>6084</v>
      </c>
      <c r="AF449">
        <f t="shared" si="108"/>
        <v>6786</v>
      </c>
      <c r="AG449">
        <f t="shared" si="109"/>
        <v>7488</v>
      </c>
    </row>
    <row r="450" spans="1:33" x14ac:dyDescent="0.25">
      <c r="A450" s="8" t="s">
        <v>736</v>
      </c>
      <c r="B450" s="8" t="s">
        <v>278</v>
      </c>
      <c r="C450" s="8" t="s">
        <v>664</v>
      </c>
      <c r="D450" s="8" t="s">
        <v>1076</v>
      </c>
      <c r="E450" s="8" t="s">
        <v>280</v>
      </c>
      <c r="F450" s="9">
        <v>3250</v>
      </c>
      <c r="G450" s="9">
        <v>3430</v>
      </c>
      <c r="H450" s="9">
        <v>4070</v>
      </c>
      <c r="I450" s="9">
        <v>4900</v>
      </c>
      <c r="J450" s="9">
        <v>5400</v>
      </c>
      <c r="K450" s="7">
        <f t="shared" si="98"/>
        <v>6210</v>
      </c>
      <c r="L450" s="7">
        <f t="shared" si="99"/>
        <v>7020</v>
      </c>
      <c r="M450" s="7">
        <f t="shared" si="100"/>
        <v>7830</v>
      </c>
      <c r="N450" s="7">
        <f t="shared" si="101"/>
        <v>8640</v>
      </c>
      <c r="O450" s="9">
        <v>3900</v>
      </c>
      <c r="P450" s="9">
        <v>4116</v>
      </c>
      <c r="Q450" s="9">
        <v>4884</v>
      </c>
      <c r="R450" s="9">
        <v>5880</v>
      </c>
      <c r="S450" s="9">
        <v>6480</v>
      </c>
      <c r="T450" s="14">
        <f t="shared" si="102"/>
        <v>7452</v>
      </c>
      <c r="U450" s="14">
        <f t="shared" si="103"/>
        <v>8424</v>
      </c>
      <c r="V450" s="14">
        <f t="shared" si="104"/>
        <v>9396</v>
      </c>
      <c r="W450" s="14">
        <f t="shared" si="105"/>
        <v>10368</v>
      </c>
      <c r="X450" s="14"/>
      <c r="Y450" s="9">
        <v>3984</v>
      </c>
      <c r="Z450" s="9">
        <v>4284</v>
      </c>
      <c r="AA450" s="9">
        <v>5088</v>
      </c>
      <c r="AB450" s="9">
        <v>6156</v>
      </c>
      <c r="AC450" s="9">
        <v>6780</v>
      </c>
      <c r="AD450">
        <f t="shared" si="106"/>
        <v>7797</v>
      </c>
      <c r="AE450">
        <f t="shared" si="107"/>
        <v>8814</v>
      </c>
      <c r="AF450">
        <f t="shared" si="108"/>
        <v>9831</v>
      </c>
      <c r="AG450">
        <f t="shared" si="109"/>
        <v>10848</v>
      </c>
    </row>
    <row r="451" spans="1:33" x14ac:dyDescent="0.25">
      <c r="A451" s="8" t="s">
        <v>737</v>
      </c>
      <c r="B451" s="8" t="s">
        <v>278</v>
      </c>
      <c r="C451" s="8" t="s">
        <v>664</v>
      </c>
      <c r="D451" s="8" t="s">
        <v>1076</v>
      </c>
      <c r="E451" s="8" t="s">
        <v>280</v>
      </c>
      <c r="F451" s="9">
        <v>2230</v>
      </c>
      <c r="G451" s="9">
        <v>2360</v>
      </c>
      <c r="H451" s="9">
        <v>2800</v>
      </c>
      <c r="I451" s="9">
        <v>3370</v>
      </c>
      <c r="J451" s="9">
        <v>3710</v>
      </c>
      <c r="K451" s="7">
        <f t="shared" si="98"/>
        <v>4266</v>
      </c>
      <c r="L451" s="7">
        <f t="shared" si="99"/>
        <v>4823</v>
      </c>
      <c r="M451" s="7">
        <f t="shared" si="100"/>
        <v>5379</v>
      </c>
      <c r="N451" s="7">
        <f t="shared" si="101"/>
        <v>5936</v>
      </c>
      <c r="O451" s="9">
        <v>2676</v>
      </c>
      <c r="P451" s="9">
        <v>2832</v>
      </c>
      <c r="Q451" s="9">
        <v>3360</v>
      </c>
      <c r="R451" s="9">
        <v>4044</v>
      </c>
      <c r="S451" s="9">
        <v>4452</v>
      </c>
      <c r="T451" s="14">
        <f t="shared" si="102"/>
        <v>5119</v>
      </c>
      <c r="U451" s="14">
        <f t="shared" si="103"/>
        <v>5787</v>
      </c>
      <c r="V451" s="14">
        <f t="shared" si="104"/>
        <v>6454</v>
      </c>
      <c r="W451" s="14">
        <f t="shared" si="105"/>
        <v>7123</v>
      </c>
      <c r="X451" s="14"/>
      <c r="Y451" s="9">
        <v>2748</v>
      </c>
      <c r="Z451" s="9">
        <v>2952</v>
      </c>
      <c r="AA451" s="9">
        <v>3516</v>
      </c>
      <c r="AB451" s="9">
        <v>4248</v>
      </c>
      <c r="AC451" s="9">
        <v>4680</v>
      </c>
      <c r="AD451">
        <f t="shared" si="106"/>
        <v>5382</v>
      </c>
      <c r="AE451">
        <f t="shared" si="107"/>
        <v>6084</v>
      </c>
      <c r="AF451">
        <f t="shared" si="108"/>
        <v>6786</v>
      </c>
      <c r="AG451">
        <f t="shared" si="109"/>
        <v>7488</v>
      </c>
    </row>
    <row r="452" spans="1:33" x14ac:dyDescent="0.25">
      <c r="A452" s="8" t="s">
        <v>738</v>
      </c>
      <c r="B452" s="8" t="s">
        <v>278</v>
      </c>
      <c r="C452" s="8" t="s">
        <v>664</v>
      </c>
      <c r="D452" s="8" t="s">
        <v>1076</v>
      </c>
      <c r="E452" s="8" t="s">
        <v>280</v>
      </c>
      <c r="F452" s="9">
        <v>2470</v>
      </c>
      <c r="G452" s="9">
        <v>2680</v>
      </c>
      <c r="H452" s="9">
        <v>3210</v>
      </c>
      <c r="I452" s="9">
        <v>3900</v>
      </c>
      <c r="J452" s="9">
        <v>4310</v>
      </c>
      <c r="K452" s="7">
        <f t="shared" si="98"/>
        <v>4956</v>
      </c>
      <c r="L452" s="7">
        <f t="shared" si="99"/>
        <v>5603</v>
      </c>
      <c r="M452" s="7">
        <f t="shared" si="100"/>
        <v>6249</v>
      </c>
      <c r="N452" s="7">
        <f t="shared" si="101"/>
        <v>6896</v>
      </c>
      <c r="O452" s="9">
        <v>2964</v>
      </c>
      <c r="P452" s="9">
        <v>3216</v>
      </c>
      <c r="Q452" s="9">
        <v>3852</v>
      </c>
      <c r="R452" s="9">
        <v>4680</v>
      </c>
      <c r="S452" s="9">
        <v>5172</v>
      </c>
      <c r="T452" s="14">
        <f t="shared" si="102"/>
        <v>5947</v>
      </c>
      <c r="U452" s="14">
        <f t="shared" si="103"/>
        <v>6723</v>
      </c>
      <c r="V452" s="14">
        <f t="shared" si="104"/>
        <v>7498</v>
      </c>
      <c r="W452" s="14">
        <f t="shared" si="105"/>
        <v>8275</v>
      </c>
      <c r="X452" s="14"/>
      <c r="Y452" s="9">
        <v>3288</v>
      </c>
      <c r="Z452" s="9">
        <v>3564</v>
      </c>
      <c r="AA452" s="9">
        <v>4272</v>
      </c>
      <c r="AB452" s="9">
        <v>5196</v>
      </c>
      <c r="AC452" s="9">
        <v>5736</v>
      </c>
      <c r="AD452">
        <f t="shared" si="106"/>
        <v>6596</v>
      </c>
      <c r="AE452">
        <f t="shared" si="107"/>
        <v>7456</v>
      </c>
      <c r="AF452">
        <f t="shared" si="108"/>
        <v>8317</v>
      </c>
      <c r="AG452">
        <f t="shared" si="109"/>
        <v>9177</v>
      </c>
    </row>
    <row r="453" spans="1:33" x14ac:dyDescent="0.25">
      <c r="A453" s="8" t="s">
        <v>739</v>
      </c>
      <c r="B453" s="8" t="s">
        <v>278</v>
      </c>
      <c r="C453" s="8" t="s">
        <v>664</v>
      </c>
      <c r="D453" s="8" t="s">
        <v>1076</v>
      </c>
      <c r="E453" s="8" t="s">
        <v>280</v>
      </c>
      <c r="F453" s="9">
        <v>2230</v>
      </c>
      <c r="G453" s="9">
        <v>2360</v>
      </c>
      <c r="H453" s="9">
        <v>2800</v>
      </c>
      <c r="I453" s="9">
        <v>3370</v>
      </c>
      <c r="J453" s="9">
        <v>3710</v>
      </c>
      <c r="K453" s="7">
        <f t="shared" si="98"/>
        <v>4266</v>
      </c>
      <c r="L453" s="7">
        <f t="shared" si="99"/>
        <v>4823</v>
      </c>
      <c r="M453" s="7">
        <f t="shared" si="100"/>
        <v>5379</v>
      </c>
      <c r="N453" s="7">
        <f t="shared" si="101"/>
        <v>5936</v>
      </c>
      <c r="O453" s="9">
        <v>2676</v>
      </c>
      <c r="P453" s="9">
        <v>2832</v>
      </c>
      <c r="Q453" s="9">
        <v>3360</v>
      </c>
      <c r="R453" s="9">
        <v>4044</v>
      </c>
      <c r="S453" s="9">
        <v>4452</v>
      </c>
      <c r="T453" s="14">
        <f t="shared" si="102"/>
        <v>5119</v>
      </c>
      <c r="U453" s="14">
        <f t="shared" si="103"/>
        <v>5787</v>
      </c>
      <c r="V453" s="14">
        <f t="shared" si="104"/>
        <v>6454</v>
      </c>
      <c r="W453" s="14">
        <f t="shared" si="105"/>
        <v>7123</v>
      </c>
      <c r="X453" s="14"/>
      <c r="Y453" s="9">
        <v>2748</v>
      </c>
      <c r="Z453" s="9">
        <v>2952</v>
      </c>
      <c r="AA453" s="9">
        <v>3516</v>
      </c>
      <c r="AB453" s="9">
        <v>4248</v>
      </c>
      <c r="AC453" s="9">
        <v>4680</v>
      </c>
      <c r="AD453">
        <f t="shared" si="106"/>
        <v>5382</v>
      </c>
      <c r="AE453">
        <f t="shared" si="107"/>
        <v>6084</v>
      </c>
      <c r="AF453">
        <f t="shared" si="108"/>
        <v>6786</v>
      </c>
      <c r="AG453">
        <f t="shared" si="109"/>
        <v>7488</v>
      </c>
    </row>
    <row r="454" spans="1:33" x14ac:dyDescent="0.25">
      <c r="A454" s="8" t="s">
        <v>740</v>
      </c>
      <c r="B454" s="8" t="s">
        <v>278</v>
      </c>
      <c r="C454" s="8" t="s">
        <v>664</v>
      </c>
      <c r="D454" s="8" t="s">
        <v>1076</v>
      </c>
      <c r="E454" s="8" t="s">
        <v>280</v>
      </c>
      <c r="F454" s="9">
        <v>3250</v>
      </c>
      <c r="G454" s="9">
        <v>3430</v>
      </c>
      <c r="H454" s="9">
        <v>4070</v>
      </c>
      <c r="I454" s="9">
        <v>4900</v>
      </c>
      <c r="J454" s="9">
        <v>5400</v>
      </c>
      <c r="K454" s="7">
        <f t="shared" si="98"/>
        <v>6210</v>
      </c>
      <c r="L454" s="7">
        <f t="shared" si="99"/>
        <v>7020</v>
      </c>
      <c r="M454" s="7">
        <f t="shared" si="100"/>
        <v>7830</v>
      </c>
      <c r="N454" s="7">
        <f t="shared" si="101"/>
        <v>8640</v>
      </c>
      <c r="O454" s="9">
        <v>3900</v>
      </c>
      <c r="P454" s="9">
        <v>4116</v>
      </c>
      <c r="Q454" s="9">
        <v>4884</v>
      </c>
      <c r="R454" s="9">
        <v>5880</v>
      </c>
      <c r="S454" s="9">
        <v>6480</v>
      </c>
      <c r="T454" s="14">
        <f t="shared" si="102"/>
        <v>7452</v>
      </c>
      <c r="U454" s="14">
        <f t="shared" si="103"/>
        <v>8424</v>
      </c>
      <c r="V454" s="14">
        <f t="shared" si="104"/>
        <v>9396</v>
      </c>
      <c r="W454" s="14">
        <f t="shared" si="105"/>
        <v>10368</v>
      </c>
      <c r="X454" s="14"/>
      <c r="Y454" s="9">
        <v>3984</v>
      </c>
      <c r="Z454" s="9">
        <v>4284</v>
      </c>
      <c r="AA454" s="9">
        <v>5088</v>
      </c>
      <c r="AB454" s="9">
        <v>6156</v>
      </c>
      <c r="AC454" s="9">
        <v>6780</v>
      </c>
      <c r="AD454">
        <f t="shared" si="106"/>
        <v>7797</v>
      </c>
      <c r="AE454">
        <f t="shared" si="107"/>
        <v>8814</v>
      </c>
      <c r="AF454">
        <f t="shared" si="108"/>
        <v>9831</v>
      </c>
      <c r="AG454">
        <f t="shared" si="109"/>
        <v>10848</v>
      </c>
    </row>
    <row r="455" spans="1:33" x14ac:dyDescent="0.25">
      <c r="A455" s="8" t="s">
        <v>741</v>
      </c>
      <c r="B455" s="8" t="s">
        <v>278</v>
      </c>
      <c r="C455" s="8" t="s">
        <v>664</v>
      </c>
      <c r="D455" s="8" t="s">
        <v>1076</v>
      </c>
      <c r="E455" s="8" t="s">
        <v>280</v>
      </c>
      <c r="F455" s="9">
        <v>2770</v>
      </c>
      <c r="G455" s="9">
        <v>2930</v>
      </c>
      <c r="H455" s="9">
        <v>3470</v>
      </c>
      <c r="I455" s="9">
        <v>4180</v>
      </c>
      <c r="J455" s="9">
        <v>4600</v>
      </c>
      <c r="K455" s="7">
        <f t="shared" si="98"/>
        <v>5290</v>
      </c>
      <c r="L455" s="7">
        <f t="shared" si="99"/>
        <v>5980</v>
      </c>
      <c r="M455" s="7">
        <f t="shared" si="100"/>
        <v>6670</v>
      </c>
      <c r="N455" s="7">
        <f t="shared" si="101"/>
        <v>7360</v>
      </c>
      <c r="O455" s="9">
        <v>3324</v>
      </c>
      <c r="P455" s="9">
        <v>3516</v>
      </c>
      <c r="Q455" s="9">
        <v>4164</v>
      </c>
      <c r="R455" s="9">
        <v>5016</v>
      </c>
      <c r="S455" s="9">
        <v>5520</v>
      </c>
      <c r="T455" s="14">
        <f t="shared" si="102"/>
        <v>6348</v>
      </c>
      <c r="U455" s="14">
        <f t="shared" si="103"/>
        <v>7176</v>
      </c>
      <c r="V455" s="14">
        <f t="shared" si="104"/>
        <v>8004</v>
      </c>
      <c r="W455" s="14">
        <f t="shared" si="105"/>
        <v>8832</v>
      </c>
      <c r="X455" s="14"/>
      <c r="Y455" s="9">
        <v>3540</v>
      </c>
      <c r="Z455" s="9">
        <v>3804</v>
      </c>
      <c r="AA455" s="9">
        <v>4524</v>
      </c>
      <c r="AB455" s="9">
        <v>5472</v>
      </c>
      <c r="AC455" s="9">
        <v>6024</v>
      </c>
      <c r="AD455">
        <f t="shared" si="106"/>
        <v>6927</v>
      </c>
      <c r="AE455">
        <f t="shared" si="107"/>
        <v>7831</v>
      </c>
      <c r="AF455">
        <f t="shared" si="108"/>
        <v>8734</v>
      </c>
      <c r="AG455">
        <f t="shared" si="109"/>
        <v>9638</v>
      </c>
    </row>
    <row r="456" spans="1:33" x14ac:dyDescent="0.25">
      <c r="A456" s="8" t="s">
        <v>742</v>
      </c>
      <c r="B456" s="8" t="s">
        <v>278</v>
      </c>
      <c r="C456" s="8" t="s">
        <v>664</v>
      </c>
      <c r="D456" s="8" t="s">
        <v>1076</v>
      </c>
      <c r="E456" s="8" t="s">
        <v>280</v>
      </c>
      <c r="F456" s="9">
        <v>2230</v>
      </c>
      <c r="G456" s="9">
        <v>2360</v>
      </c>
      <c r="H456" s="9">
        <v>2800</v>
      </c>
      <c r="I456" s="9">
        <v>3370</v>
      </c>
      <c r="J456" s="9">
        <v>3710</v>
      </c>
      <c r="K456" s="7">
        <f t="shared" si="98"/>
        <v>4266</v>
      </c>
      <c r="L456" s="7">
        <f t="shared" si="99"/>
        <v>4823</v>
      </c>
      <c r="M456" s="7">
        <f t="shared" si="100"/>
        <v>5379</v>
      </c>
      <c r="N456" s="7">
        <f t="shared" si="101"/>
        <v>5936</v>
      </c>
      <c r="O456" s="9">
        <v>2676</v>
      </c>
      <c r="P456" s="9">
        <v>2832</v>
      </c>
      <c r="Q456" s="9">
        <v>3360</v>
      </c>
      <c r="R456" s="9">
        <v>4044</v>
      </c>
      <c r="S456" s="9">
        <v>4452</v>
      </c>
      <c r="T456" s="14">
        <f t="shared" si="102"/>
        <v>5119</v>
      </c>
      <c r="U456" s="14">
        <f t="shared" si="103"/>
        <v>5787</v>
      </c>
      <c r="V456" s="14">
        <f t="shared" si="104"/>
        <v>6454</v>
      </c>
      <c r="W456" s="14">
        <f t="shared" si="105"/>
        <v>7123</v>
      </c>
      <c r="X456" s="14"/>
      <c r="Y456" s="9">
        <v>2748</v>
      </c>
      <c r="Z456" s="9">
        <v>2952</v>
      </c>
      <c r="AA456" s="9">
        <v>3516</v>
      </c>
      <c r="AB456" s="9">
        <v>4248</v>
      </c>
      <c r="AC456" s="9">
        <v>4680</v>
      </c>
      <c r="AD456">
        <f t="shared" si="106"/>
        <v>5382</v>
      </c>
      <c r="AE456">
        <f t="shared" si="107"/>
        <v>6084</v>
      </c>
      <c r="AF456">
        <f t="shared" si="108"/>
        <v>6786</v>
      </c>
      <c r="AG456">
        <f t="shared" si="109"/>
        <v>7488</v>
      </c>
    </row>
    <row r="457" spans="1:33" x14ac:dyDescent="0.25">
      <c r="A457" s="8" t="s">
        <v>743</v>
      </c>
      <c r="B457" s="8" t="s">
        <v>278</v>
      </c>
      <c r="C457" s="8" t="s">
        <v>664</v>
      </c>
      <c r="D457" s="8" t="s">
        <v>1076</v>
      </c>
      <c r="E457" s="8" t="s">
        <v>280</v>
      </c>
      <c r="F457" s="9">
        <v>2230</v>
      </c>
      <c r="G457" s="9">
        <v>2360</v>
      </c>
      <c r="H457" s="9">
        <v>2800</v>
      </c>
      <c r="I457" s="9">
        <v>3370</v>
      </c>
      <c r="J457" s="9">
        <v>3710</v>
      </c>
      <c r="K457" s="7">
        <f t="shared" si="98"/>
        <v>4266</v>
      </c>
      <c r="L457" s="7">
        <f t="shared" si="99"/>
        <v>4823</v>
      </c>
      <c r="M457" s="7">
        <f t="shared" si="100"/>
        <v>5379</v>
      </c>
      <c r="N457" s="7">
        <f t="shared" si="101"/>
        <v>5936</v>
      </c>
      <c r="O457" s="9">
        <v>2676</v>
      </c>
      <c r="P457" s="9">
        <v>2832</v>
      </c>
      <c r="Q457" s="9">
        <v>3360</v>
      </c>
      <c r="R457" s="9">
        <v>4044</v>
      </c>
      <c r="S457" s="9">
        <v>4452</v>
      </c>
      <c r="T457" s="14">
        <f t="shared" si="102"/>
        <v>5119</v>
      </c>
      <c r="U457" s="14">
        <f t="shared" si="103"/>
        <v>5787</v>
      </c>
      <c r="V457" s="14">
        <f t="shared" si="104"/>
        <v>6454</v>
      </c>
      <c r="W457" s="14">
        <f t="shared" si="105"/>
        <v>7123</v>
      </c>
      <c r="X457" s="14"/>
      <c r="Y457" s="9">
        <v>2748</v>
      </c>
      <c r="Z457" s="9">
        <v>2952</v>
      </c>
      <c r="AA457" s="9">
        <v>3516</v>
      </c>
      <c r="AB457" s="9">
        <v>4248</v>
      </c>
      <c r="AC457" s="9">
        <v>4680</v>
      </c>
      <c r="AD457">
        <f t="shared" si="106"/>
        <v>5382</v>
      </c>
      <c r="AE457">
        <f t="shared" si="107"/>
        <v>6084</v>
      </c>
      <c r="AF457">
        <f t="shared" si="108"/>
        <v>6786</v>
      </c>
      <c r="AG457">
        <f t="shared" si="109"/>
        <v>7488</v>
      </c>
    </row>
    <row r="458" spans="1:33" x14ac:dyDescent="0.25">
      <c r="A458" s="8" t="s">
        <v>744</v>
      </c>
      <c r="B458" s="8" t="s">
        <v>278</v>
      </c>
      <c r="C458" s="8" t="s">
        <v>695</v>
      </c>
      <c r="D458" s="8" t="s">
        <v>1076</v>
      </c>
      <c r="E458" s="8" t="s">
        <v>280</v>
      </c>
      <c r="F458" s="9">
        <v>2190</v>
      </c>
      <c r="G458" s="9">
        <v>2320</v>
      </c>
      <c r="H458" s="9">
        <v>2750</v>
      </c>
      <c r="I458" s="9">
        <v>3310</v>
      </c>
      <c r="J458" s="9">
        <v>3650</v>
      </c>
      <c r="K458" s="7">
        <f t="shared" si="98"/>
        <v>4197</v>
      </c>
      <c r="L458" s="7">
        <f t="shared" si="99"/>
        <v>4745</v>
      </c>
      <c r="M458" s="7">
        <f t="shared" si="100"/>
        <v>5292</v>
      </c>
      <c r="N458" s="7">
        <f t="shared" si="101"/>
        <v>5840</v>
      </c>
      <c r="O458" s="9">
        <v>2628</v>
      </c>
      <c r="P458" s="9">
        <v>2784</v>
      </c>
      <c r="Q458" s="9">
        <v>3300</v>
      </c>
      <c r="R458" s="9">
        <v>3972</v>
      </c>
      <c r="S458" s="9">
        <v>4380</v>
      </c>
      <c r="T458" s="14">
        <f t="shared" si="102"/>
        <v>5036</v>
      </c>
      <c r="U458" s="14">
        <f t="shared" si="103"/>
        <v>5694</v>
      </c>
      <c r="V458" s="14">
        <f t="shared" si="104"/>
        <v>6350</v>
      </c>
      <c r="W458" s="14">
        <f t="shared" si="105"/>
        <v>7008</v>
      </c>
      <c r="X458" s="14"/>
      <c r="Y458" s="9">
        <v>2700</v>
      </c>
      <c r="Z458" s="9">
        <v>2892</v>
      </c>
      <c r="AA458" s="9">
        <v>3444</v>
      </c>
      <c r="AB458" s="9">
        <v>4164</v>
      </c>
      <c r="AC458" s="9">
        <v>4584</v>
      </c>
      <c r="AD458">
        <f t="shared" si="106"/>
        <v>5271</v>
      </c>
      <c r="AE458">
        <f t="shared" si="107"/>
        <v>5959</v>
      </c>
      <c r="AF458">
        <f t="shared" si="108"/>
        <v>6646</v>
      </c>
      <c r="AG458">
        <f t="shared" si="109"/>
        <v>7334</v>
      </c>
    </row>
    <row r="459" spans="1:33" x14ac:dyDescent="0.25">
      <c r="A459" s="8" t="s">
        <v>745</v>
      </c>
      <c r="B459" s="8" t="s">
        <v>278</v>
      </c>
      <c r="C459" s="8" t="s">
        <v>718</v>
      </c>
      <c r="D459" s="8" t="s">
        <v>1076</v>
      </c>
      <c r="E459" s="8" t="s">
        <v>280</v>
      </c>
      <c r="F459" s="9">
        <v>2150</v>
      </c>
      <c r="G459" s="9">
        <v>2270</v>
      </c>
      <c r="H459" s="9">
        <v>2690</v>
      </c>
      <c r="I459" s="9">
        <v>3240</v>
      </c>
      <c r="J459" s="9">
        <v>3570</v>
      </c>
      <c r="K459" s="7">
        <f t="shared" si="98"/>
        <v>4105</v>
      </c>
      <c r="L459" s="7">
        <f t="shared" si="99"/>
        <v>4641</v>
      </c>
      <c r="M459" s="7">
        <f t="shared" si="100"/>
        <v>5176</v>
      </c>
      <c r="N459" s="7">
        <f t="shared" si="101"/>
        <v>5712</v>
      </c>
      <c r="O459" s="9">
        <v>2580</v>
      </c>
      <c r="P459" s="9">
        <v>2724</v>
      </c>
      <c r="Q459" s="9">
        <v>3228</v>
      </c>
      <c r="R459" s="9">
        <v>3888</v>
      </c>
      <c r="S459" s="9">
        <v>4284</v>
      </c>
      <c r="T459" s="14">
        <f t="shared" si="102"/>
        <v>4926</v>
      </c>
      <c r="U459" s="14">
        <f t="shared" si="103"/>
        <v>5569</v>
      </c>
      <c r="V459" s="14">
        <f t="shared" si="104"/>
        <v>6211</v>
      </c>
      <c r="W459" s="14">
        <f t="shared" si="105"/>
        <v>6854</v>
      </c>
      <c r="X459" s="14"/>
      <c r="Y459" s="9">
        <v>2640</v>
      </c>
      <c r="Z459" s="9">
        <v>2832</v>
      </c>
      <c r="AA459" s="9">
        <v>3372</v>
      </c>
      <c r="AB459" s="9">
        <v>4080</v>
      </c>
      <c r="AC459" s="9">
        <v>4488</v>
      </c>
      <c r="AD459">
        <f t="shared" si="106"/>
        <v>5161</v>
      </c>
      <c r="AE459">
        <f t="shared" si="107"/>
        <v>5834</v>
      </c>
      <c r="AF459">
        <f t="shared" si="108"/>
        <v>6507</v>
      </c>
      <c r="AG459">
        <f t="shared" si="109"/>
        <v>7180</v>
      </c>
    </row>
    <row r="460" spans="1:33" x14ac:dyDescent="0.25">
      <c r="A460" s="8" t="s">
        <v>746</v>
      </c>
      <c r="B460" s="8" t="s">
        <v>103</v>
      </c>
      <c r="C460" s="8" t="s">
        <v>633</v>
      </c>
      <c r="D460" s="8" t="s">
        <v>1075</v>
      </c>
      <c r="E460" s="8" t="s">
        <v>1028</v>
      </c>
      <c r="F460" s="9">
        <v>1180</v>
      </c>
      <c r="G460" s="9">
        <v>1360</v>
      </c>
      <c r="H460" s="9">
        <v>1690</v>
      </c>
      <c r="I460" s="9">
        <v>2060</v>
      </c>
      <c r="J460" s="9">
        <v>2300</v>
      </c>
      <c r="K460" s="7">
        <f t="shared" si="98"/>
        <v>2645</v>
      </c>
      <c r="L460" s="7">
        <f t="shared" si="99"/>
        <v>2990</v>
      </c>
      <c r="M460" s="7">
        <f t="shared" si="100"/>
        <v>3335</v>
      </c>
      <c r="N460" s="7">
        <f t="shared" si="101"/>
        <v>3680</v>
      </c>
      <c r="O460" s="9">
        <v>1416</v>
      </c>
      <c r="P460" s="9">
        <v>1632</v>
      </c>
      <c r="Q460" s="9">
        <v>2028</v>
      </c>
      <c r="R460" s="9">
        <v>2472</v>
      </c>
      <c r="S460" s="9">
        <v>2760</v>
      </c>
      <c r="T460" s="14">
        <f t="shared" si="102"/>
        <v>3174</v>
      </c>
      <c r="U460" s="14">
        <f t="shared" si="103"/>
        <v>3588</v>
      </c>
      <c r="V460" s="14">
        <f t="shared" si="104"/>
        <v>4002</v>
      </c>
      <c r="W460" s="14">
        <f t="shared" si="105"/>
        <v>4416</v>
      </c>
      <c r="X460" s="14"/>
      <c r="Y460" s="9">
        <v>1212</v>
      </c>
      <c r="Z460" s="9">
        <v>1440</v>
      </c>
      <c r="AA460" s="9">
        <v>1776</v>
      </c>
      <c r="AB460" s="9">
        <v>2160</v>
      </c>
      <c r="AC460" s="9">
        <v>2520</v>
      </c>
      <c r="AD460">
        <f t="shared" si="106"/>
        <v>2898</v>
      </c>
      <c r="AE460">
        <f t="shared" si="107"/>
        <v>3276</v>
      </c>
      <c r="AF460">
        <f t="shared" si="108"/>
        <v>3654</v>
      </c>
      <c r="AG460">
        <f t="shared" si="109"/>
        <v>4032</v>
      </c>
    </row>
    <row r="461" spans="1:33" x14ac:dyDescent="0.25">
      <c r="A461" s="8" t="s">
        <v>747</v>
      </c>
      <c r="B461" s="8" t="s">
        <v>103</v>
      </c>
      <c r="C461" s="8" t="s">
        <v>633</v>
      </c>
      <c r="D461" s="8" t="s">
        <v>1075</v>
      </c>
      <c r="E461" s="8" t="s">
        <v>1028</v>
      </c>
      <c r="F461" s="9">
        <v>1080</v>
      </c>
      <c r="G461" s="9">
        <v>1250</v>
      </c>
      <c r="H461" s="9">
        <v>1550</v>
      </c>
      <c r="I461" s="9">
        <v>1890</v>
      </c>
      <c r="J461" s="9">
        <v>2110</v>
      </c>
      <c r="K461" s="7">
        <f t="shared" si="98"/>
        <v>2426</v>
      </c>
      <c r="L461" s="7">
        <f t="shared" si="99"/>
        <v>2743</v>
      </c>
      <c r="M461" s="7">
        <f t="shared" si="100"/>
        <v>3059</v>
      </c>
      <c r="N461" s="7">
        <f t="shared" si="101"/>
        <v>3376</v>
      </c>
      <c r="O461" s="9">
        <v>1296</v>
      </c>
      <c r="P461" s="9">
        <v>1500</v>
      </c>
      <c r="Q461" s="9">
        <v>1860</v>
      </c>
      <c r="R461" s="9">
        <v>2268</v>
      </c>
      <c r="S461" s="9">
        <v>2532</v>
      </c>
      <c r="T461" s="14">
        <f t="shared" si="102"/>
        <v>2911</v>
      </c>
      <c r="U461" s="14">
        <f t="shared" si="103"/>
        <v>3291</v>
      </c>
      <c r="V461" s="14">
        <f t="shared" si="104"/>
        <v>3670</v>
      </c>
      <c r="W461" s="14">
        <f t="shared" si="105"/>
        <v>4051</v>
      </c>
      <c r="X461" s="14"/>
      <c r="Y461" s="9">
        <v>1128</v>
      </c>
      <c r="Z461" s="9">
        <v>1356</v>
      </c>
      <c r="AA461" s="9">
        <v>1668</v>
      </c>
      <c r="AB461" s="9">
        <v>2028</v>
      </c>
      <c r="AC461" s="9">
        <v>2376</v>
      </c>
      <c r="AD461">
        <f t="shared" si="106"/>
        <v>2732</v>
      </c>
      <c r="AE461">
        <f t="shared" si="107"/>
        <v>3088</v>
      </c>
      <c r="AF461">
        <f t="shared" si="108"/>
        <v>3445</v>
      </c>
      <c r="AG461">
        <f t="shared" si="109"/>
        <v>3801</v>
      </c>
    </row>
    <row r="462" spans="1:33" x14ac:dyDescent="0.25">
      <c r="A462" s="8" t="s">
        <v>748</v>
      </c>
      <c r="B462" s="8" t="s">
        <v>103</v>
      </c>
      <c r="C462" s="8" t="s">
        <v>633</v>
      </c>
      <c r="D462" s="8" t="s">
        <v>1075</v>
      </c>
      <c r="E462" s="8" t="s">
        <v>1028</v>
      </c>
      <c r="F462" s="9">
        <v>920</v>
      </c>
      <c r="G462" s="9">
        <v>1060</v>
      </c>
      <c r="H462" s="9">
        <v>1320</v>
      </c>
      <c r="I462" s="9">
        <v>1610</v>
      </c>
      <c r="J462" s="9">
        <v>1800</v>
      </c>
      <c r="K462" s="7">
        <f t="shared" si="98"/>
        <v>2070</v>
      </c>
      <c r="L462" s="7">
        <f t="shared" si="99"/>
        <v>2340</v>
      </c>
      <c r="M462" s="7">
        <f t="shared" si="100"/>
        <v>2610</v>
      </c>
      <c r="N462" s="7">
        <f t="shared" si="101"/>
        <v>2880</v>
      </c>
      <c r="O462" s="9">
        <v>1104</v>
      </c>
      <c r="P462" s="9">
        <v>1272</v>
      </c>
      <c r="Q462" s="9">
        <v>1584</v>
      </c>
      <c r="R462" s="9">
        <v>1932</v>
      </c>
      <c r="S462" s="9">
        <v>2160</v>
      </c>
      <c r="T462" s="14">
        <f t="shared" si="102"/>
        <v>2484</v>
      </c>
      <c r="U462" s="14">
        <f t="shared" si="103"/>
        <v>2808</v>
      </c>
      <c r="V462" s="14">
        <f t="shared" si="104"/>
        <v>3132</v>
      </c>
      <c r="W462" s="14">
        <f t="shared" si="105"/>
        <v>3456</v>
      </c>
      <c r="X462" s="14"/>
      <c r="Y462" s="9">
        <v>984</v>
      </c>
      <c r="Z462" s="9">
        <v>1164</v>
      </c>
      <c r="AA462" s="9">
        <v>1440</v>
      </c>
      <c r="AB462" s="9">
        <v>1752</v>
      </c>
      <c r="AC462" s="9">
        <v>2052</v>
      </c>
      <c r="AD462">
        <f t="shared" si="106"/>
        <v>2359</v>
      </c>
      <c r="AE462">
        <f t="shared" si="107"/>
        <v>2667</v>
      </c>
      <c r="AF462">
        <f t="shared" si="108"/>
        <v>2975</v>
      </c>
      <c r="AG462">
        <f t="shared" si="109"/>
        <v>3283</v>
      </c>
    </row>
    <row r="463" spans="1:33" x14ac:dyDescent="0.25">
      <c r="A463" s="8" t="s">
        <v>749</v>
      </c>
      <c r="B463" s="8" t="s">
        <v>103</v>
      </c>
      <c r="C463" s="8" t="s">
        <v>750</v>
      </c>
      <c r="D463" s="8" t="s">
        <v>1075</v>
      </c>
      <c r="E463" s="8" t="s">
        <v>1028</v>
      </c>
      <c r="F463" s="9">
        <v>1560</v>
      </c>
      <c r="G463" s="9">
        <v>1800</v>
      </c>
      <c r="H463" s="9">
        <v>2240</v>
      </c>
      <c r="I463" s="9">
        <v>2730</v>
      </c>
      <c r="J463" s="9">
        <v>3050</v>
      </c>
      <c r="K463" s="7">
        <f t="shared" si="98"/>
        <v>3507</v>
      </c>
      <c r="L463" s="7">
        <f t="shared" si="99"/>
        <v>3965</v>
      </c>
      <c r="M463" s="7">
        <f t="shared" si="100"/>
        <v>4422</v>
      </c>
      <c r="N463" s="7">
        <f t="shared" si="101"/>
        <v>4880</v>
      </c>
      <c r="O463" s="9">
        <v>1872</v>
      </c>
      <c r="P463" s="9">
        <v>2160</v>
      </c>
      <c r="Q463" s="9">
        <v>2688</v>
      </c>
      <c r="R463" s="9">
        <v>3276</v>
      </c>
      <c r="S463" s="9">
        <v>3660</v>
      </c>
      <c r="T463" s="14">
        <f t="shared" si="102"/>
        <v>4208</v>
      </c>
      <c r="U463" s="14">
        <f t="shared" si="103"/>
        <v>4758</v>
      </c>
      <c r="V463" s="14">
        <f t="shared" si="104"/>
        <v>5306</v>
      </c>
      <c r="W463" s="14">
        <f t="shared" si="105"/>
        <v>5856</v>
      </c>
      <c r="X463" s="14"/>
      <c r="Y463" s="9">
        <v>1680</v>
      </c>
      <c r="Z463" s="9">
        <v>2004</v>
      </c>
      <c r="AA463" s="9">
        <v>2472</v>
      </c>
      <c r="AB463" s="9">
        <v>3000</v>
      </c>
      <c r="AC463" s="9">
        <v>3516</v>
      </c>
      <c r="AD463">
        <f t="shared" si="106"/>
        <v>4043</v>
      </c>
      <c r="AE463">
        <f t="shared" si="107"/>
        <v>4570</v>
      </c>
      <c r="AF463">
        <f t="shared" si="108"/>
        <v>5098</v>
      </c>
      <c r="AG463">
        <f t="shared" si="109"/>
        <v>5625</v>
      </c>
    </row>
    <row r="464" spans="1:33" x14ac:dyDescent="0.25">
      <c r="A464" s="8" t="s">
        <v>751</v>
      </c>
      <c r="B464" s="8" t="s">
        <v>103</v>
      </c>
      <c r="C464" s="8" t="s">
        <v>633</v>
      </c>
      <c r="D464" s="8" t="s">
        <v>1075</v>
      </c>
      <c r="E464" s="8" t="s">
        <v>1028</v>
      </c>
      <c r="F464" s="9">
        <v>1070</v>
      </c>
      <c r="G464" s="9">
        <v>1230</v>
      </c>
      <c r="H464" s="9">
        <v>1530</v>
      </c>
      <c r="I464" s="9">
        <v>1860</v>
      </c>
      <c r="J464" s="9">
        <v>2080</v>
      </c>
      <c r="K464" s="7">
        <f t="shared" si="98"/>
        <v>2392</v>
      </c>
      <c r="L464" s="7">
        <f t="shared" si="99"/>
        <v>2704</v>
      </c>
      <c r="M464" s="7">
        <f t="shared" si="100"/>
        <v>3016</v>
      </c>
      <c r="N464" s="7">
        <f t="shared" si="101"/>
        <v>3328</v>
      </c>
      <c r="O464" s="9">
        <v>1284</v>
      </c>
      <c r="P464" s="9">
        <v>1476</v>
      </c>
      <c r="Q464" s="9">
        <v>1836</v>
      </c>
      <c r="R464" s="9">
        <v>2232</v>
      </c>
      <c r="S464" s="9">
        <v>2496</v>
      </c>
      <c r="T464" s="14">
        <f t="shared" si="102"/>
        <v>2870</v>
      </c>
      <c r="U464" s="14">
        <f t="shared" si="103"/>
        <v>3244</v>
      </c>
      <c r="V464" s="14">
        <f t="shared" si="104"/>
        <v>3619</v>
      </c>
      <c r="W464" s="14">
        <f t="shared" si="105"/>
        <v>3993</v>
      </c>
      <c r="X464" s="14"/>
      <c r="Y464" s="9">
        <v>1152</v>
      </c>
      <c r="Z464" s="9">
        <v>1368</v>
      </c>
      <c r="AA464" s="9">
        <v>1692</v>
      </c>
      <c r="AB464" s="9">
        <v>2052</v>
      </c>
      <c r="AC464" s="9">
        <v>2400</v>
      </c>
      <c r="AD464">
        <f t="shared" si="106"/>
        <v>2760</v>
      </c>
      <c r="AE464">
        <f t="shared" si="107"/>
        <v>3120</v>
      </c>
      <c r="AF464">
        <f t="shared" si="108"/>
        <v>3480</v>
      </c>
      <c r="AG464">
        <f t="shared" si="109"/>
        <v>3840</v>
      </c>
    </row>
    <row r="465" spans="1:33" x14ac:dyDescent="0.25">
      <c r="A465" s="8" t="s">
        <v>752</v>
      </c>
      <c r="B465" s="8" t="s">
        <v>103</v>
      </c>
      <c r="C465" s="8" t="s">
        <v>633</v>
      </c>
      <c r="D465" s="8" t="s">
        <v>1075</v>
      </c>
      <c r="E465" s="8" t="s">
        <v>1028</v>
      </c>
      <c r="F465" s="9">
        <v>1050</v>
      </c>
      <c r="G465" s="9">
        <v>1210</v>
      </c>
      <c r="H465" s="9">
        <v>1500</v>
      </c>
      <c r="I465" s="9">
        <v>1830</v>
      </c>
      <c r="J465" s="9">
        <v>2040</v>
      </c>
      <c r="K465" s="7">
        <f t="shared" si="98"/>
        <v>2346</v>
      </c>
      <c r="L465" s="7">
        <f t="shared" si="99"/>
        <v>2652</v>
      </c>
      <c r="M465" s="7">
        <f t="shared" si="100"/>
        <v>2958</v>
      </c>
      <c r="N465" s="7">
        <f t="shared" si="101"/>
        <v>3264</v>
      </c>
      <c r="O465" s="9">
        <v>1260</v>
      </c>
      <c r="P465" s="9">
        <v>1452</v>
      </c>
      <c r="Q465" s="9">
        <v>1800</v>
      </c>
      <c r="R465" s="9">
        <v>2196</v>
      </c>
      <c r="S465" s="9">
        <v>2448</v>
      </c>
      <c r="T465" s="14">
        <f t="shared" si="102"/>
        <v>2815</v>
      </c>
      <c r="U465" s="14">
        <f t="shared" si="103"/>
        <v>3182</v>
      </c>
      <c r="V465" s="14">
        <f t="shared" si="104"/>
        <v>3549</v>
      </c>
      <c r="W465" s="14">
        <f t="shared" si="105"/>
        <v>3916</v>
      </c>
      <c r="X465" s="14"/>
      <c r="Y465" s="9">
        <v>1128</v>
      </c>
      <c r="Z465" s="9">
        <v>1344</v>
      </c>
      <c r="AA465" s="9">
        <v>1656</v>
      </c>
      <c r="AB465" s="9">
        <v>2004</v>
      </c>
      <c r="AC465" s="9">
        <v>2352</v>
      </c>
      <c r="AD465">
        <f t="shared" si="106"/>
        <v>2704</v>
      </c>
      <c r="AE465">
        <f t="shared" si="107"/>
        <v>3057</v>
      </c>
      <c r="AF465">
        <f t="shared" si="108"/>
        <v>3410</v>
      </c>
      <c r="AG465">
        <f t="shared" si="109"/>
        <v>3763</v>
      </c>
    </row>
    <row r="466" spans="1:33" x14ac:dyDescent="0.25">
      <c r="A466" s="8" t="s">
        <v>753</v>
      </c>
      <c r="B466" s="8" t="s">
        <v>103</v>
      </c>
      <c r="C466" s="8" t="s">
        <v>633</v>
      </c>
      <c r="D466" s="8" t="s">
        <v>1075</v>
      </c>
      <c r="E466" s="8" t="s">
        <v>1028</v>
      </c>
      <c r="F466" s="9">
        <v>1070</v>
      </c>
      <c r="G466" s="9">
        <v>1230</v>
      </c>
      <c r="H466" s="9">
        <v>1530</v>
      </c>
      <c r="I466" s="9">
        <v>1860</v>
      </c>
      <c r="J466" s="9">
        <v>2080</v>
      </c>
      <c r="K466" s="7">
        <f t="shared" si="98"/>
        <v>2392</v>
      </c>
      <c r="L466" s="7">
        <f t="shared" si="99"/>
        <v>2704</v>
      </c>
      <c r="M466" s="7">
        <f t="shared" si="100"/>
        <v>3016</v>
      </c>
      <c r="N466" s="7">
        <f t="shared" si="101"/>
        <v>3328</v>
      </c>
      <c r="O466" s="9">
        <v>1284</v>
      </c>
      <c r="P466" s="9">
        <v>1476</v>
      </c>
      <c r="Q466" s="9">
        <v>1836</v>
      </c>
      <c r="R466" s="9">
        <v>2232</v>
      </c>
      <c r="S466" s="9">
        <v>2496</v>
      </c>
      <c r="T466" s="14">
        <f t="shared" si="102"/>
        <v>2870</v>
      </c>
      <c r="U466" s="14">
        <f t="shared" si="103"/>
        <v>3244</v>
      </c>
      <c r="V466" s="14">
        <f t="shared" si="104"/>
        <v>3619</v>
      </c>
      <c r="W466" s="14">
        <f t="shared" si="105"/>
        <v>3993</v>
      </c>
      <c r="X466" s="14"/>
      <c r="Y466" s="9">
        <v>1152</v>
      </c>
      <c r="Z466" s="9">
        <v>1368</v>
      </c>
      <c r="AA466" s="9">
        <v>1692</v>
      </c>
      <c r="AB466" s="9">
        <v>2052</v>
      </c>
      <c r="AC466" s="9">
        <v>2400</v>
      </c>
      <c r="AD466">
        <f t="shared" si="106"/>
        <v>2760</v>
      </c>
      <c r="AE466">
        <f t="shared" si="107"/>
        <v>3120</v>
      </c>
      <c r="AF466">
        <f t="shared" si="108"/>
        <v>3480</v>
      </c>
      <c r="AG466">
        <f t="shared" si="109"/>
        <v>3840</v>
      </c>
    </row>
    <row r="467" spans="1:33" x14ac:dyDescent="0.25">
      <c r="A467" s="8" t="s">
        <v>754</v>
      </c>
      <c r="B467" s="8" t="s">
        <v>278</v>
      </c>
      <c r="C467" s="8" t="s">
        <v>755</v>
      </c>
      <c r="D467" s="8" t="s">
        <v>1068</v>
      </c>
      <c r="E467" s="8" t="s">
        <v>280</v>
      </c>
      <c r="F467" s="9">
        <v>2000</v>
      </c>
      <c r="G467" s="9">
        <v>2140</v>
      </c>
      <c r="H467" s="9">
        <v>2550</v>
      </c>
      <c r="I467" s="9">
        <v>3080</v>
      </c>
      <c r="J467" s="9">
        <v>3390</v>
      </c>
      <c r="K467" s="7">
        <f t="shared" si="98"/>
        <v>3898</v>
      </c>
      <c r="L467" s="7">
        <f t="shared" si="99"/>
        <v>4407</v>
      </c>
      <c r="M467" s="7">
        <f t="shared" si="100"/>
        <v>4915</v>
      </c>
      <c r="N467" s="7">
        <f t="shared" si="101"/>
        <v>5424</v>
      </c>
      <c r="O467" s="9">
        <v>2400</v>
      </c>
      <c r="P467" s="9">
        <v>2568</v>
      </c>
      <c r="Q467" s="9">
        <v>3060</v>
      </c>
      <c r="R467" s="9">
        <v>3696</v>
      </c>
      <c r="S467" s="9">
        <v>4068</v>
      </c>
      <c r="T467" s="14">
        <f t="shared" si="102"/>
        <v>4677</v>
      </c>
      <c r="U467" s="14">
        <f t="shared" si="103"/>
        <v>5288</v>
      </c>
      <c r="V467" s="14">
        <f t="shared" si="104"/>
        <v>5898</v>
      </c>
      <c r="W467" s="14">
        <f t="shared" si="105"/>
        <v>6508</v>
      </c>
      <c r="X467" s="14"/>
      <c r="Y467" s="9">
        <v>2196</v>
      </c>
      <c r="Z467" s="9">
        <v>2376</v>
      </c>
      <c r="AA467" s="9">
        <v>2856</v>
      </c>
      <c r="AB467" s="9">
        <v>3468</v>
      </c>
      <c r="AC467" s="9">
        <v>3828</v>
      </c>
      <c r="AD467">
        <f t="shared" si="106"/>
        <v>4402</v>
      </c>
      <c r="AE467">
        <f t="shared" si="107"/>
        <v>4976</v>
      </c>
      <c r="AF467">
        <f t="shared" si="108"/>
        <v>5550</v>
      </c>
      <c r="AG467">
        <f t="shared" si="109"/>
        <v>6124</v>
      </c>
    </row>
    <row r="468" spans="1:33" x14ac:dyDescent="0.25">
      <c r="A468" s="8" t="s">
        <v>756</v>
      </c>
      <c r="B468" s="8" t="s">
        <v>278</v>
      </c>
      <c r="C468" s="8" t="s">
        <v>757</v>
      </c>
      <c r="D468" s="8" t="s">
        <v>1068</v>
      </c>
      <c r="E468" s="8" t="s">
        <v>280</v>
      </c>
      <c r="F468" s="9">
        <v>2000</v>
      </c>
      <c r="G468" s="9">
        <v>2140</v>
      </c>
      <c r="H468" s="9">
        <v>2550</v>
      </c>
      <c r="I468" s="9">
        <v>3080</v>
      </c>
      <c r="J468" s="9">
        <v>3390</v>
      </c>
      <c r="K468" s="7">
        <f t="shared" si="98"/>
        <v>3898</v>
      </c>
      <c r="L468" s="7">
        <f t="shared" si="99"/>
        <v>4407</v>
      </c>
      <c r="M468" s="7">
        <f t="shared" si="100"/>
        <v>4915</v>
      </c>
      <c r="N468" s="7">
        <f t="shared" si="101"/>
        <v>5424</v>
      </c>
      <c r="O468" s="9">
        <v>2400</v>
      </c>
      <c r="P468" s="9">
        <v>2568</v>
      </c>
      <c r="Q468" s="9">
        <v>3060</v>
      </c>
      <c r="R468" s="9">
        <v>3696</v>
      </c>
      <c r="S468" s="9">
        <v>4068</v>
      </c>
      <c r="T468" s="14">
        <f t="shared" si="102"/>
        <v>4677</v>
      </c>
      <c r="U468" s="14">
        <f t="shared" si="103"/>
        <v>5288</v>
      </c>
      <c r="V468" s="14">
        <f t="shared" si="104"/>
        <v>5898</v>
      </c>
      <c r="W468" s="14">
        <f t="shared" si="105"/>
        <v>6508</v>
      </c>
      <c r="X468" s="14"/>
      <c r="Y468" s="9">
        <v>2268</v>
      </c>
      <c r="Z468" s="9">
        <v>2436</v>
      </c>
      <c r="AA468" s="9">
        <v>2904</v>
      </c>
      <c r="AB468" s="9">
        <v>3516</v>
      </c>
      <c r="AC468" s="9">
        <v>3864</v>
      </c>
      <c r="AD468">
        <f t="shared" si="106"/>
        <v>4443</v>
      </c>
      <c r="AE468">
        <f t="shared" si="107"/>
        <v>5023</v>
      </c>
      <c r="AF468">
        <f t="shared" si="108"/>
        <v>5602</v>
      </c>
      <c r="AG468">
        <f t="shared" si="109"/>
        <v>6182</v>
      </c>
    </row>
    <row r="469" spans="1:33" x14ac:dyDescent="0.25">
      <c r="A469" s="8" t="s">
        <v>758</v>
      </c>
      <c r="B469" s="8" t="s">
        <v>278</v>
      </c>
      <c r="C469" s="8" t="s">
        <v>759</v>
      </c>
      <c r="D469" s="8" t="s">
        <v>1068</v>
      </c>
      <c r="E469" s="8" t="s">
        <v>280</v>
      </c>
      <c r="F469" s="9">
        <v>2000</v>
      </c>
      <c r="G469" s="9">
        <v>2140</v>
      </c>
      <c r="H469" s="9">
        <v>2550</v>
      </c>
      <c r="I469" s="9">
        <v>3080</v>
      </c>
      <c r="J469" s="9">
        <v>3390</v>
      </c>
      <c r="K469" s="7">
        <f t="shared" si="98"/>
        <v>3898</v>
      </c>
      <c r="L469" s="7">
        <f t="shared" si="99"/>
        <v>4407</v>
      </c>
      <c r="M469" s="7">
        <f t="shared" si="100"/>
        <v>4915</v>
      </c>
      <c r="N469" s="7">
        <f t="shared" si="101"/>
        <v>5424</v>
      </c>
      <c r="O469" s="9">
        <v>2400</v>
      </c>
      <c r="P469" s="9">
        <v>2568</v>
      </c>
      <c r="Q469" s="9">
        <v>3060</v>
      </c>
      <c r="R469" s="9">
        <v>3696</v>
      </c>
      <c r="S469" s="9">
        <v>4068</v>
      </c>
      <c r="T469" s="14">
        <f t="shared" si="102"/>
        <v>4677</v>
      </c>
      <c r="U469" s="14">
        <f t="shared" si="103"/>
        <v>5288</v>
      </c>
      <c r="V469" s="14">
        <f t="shared" si="104"/>
        <v>5898</v>
      </c>
      <c r="W469" s="14">
        <f t="shared" si="105"/>
        <v>6508</v>
      </c>
      <c r="X469" s="14"/>
      <c r="Y469" s="9">
        <v>2196</v>
      </c>
      <c r="Z469" s="9">
        <v>2376</v>
      </c>
      <c r="AA469" s="9">
        <v>2856</v>
      </c>
      <c r="AB469" s="9">
        <v>3468</v>
      </c>
      <c r="AC469" s="9">
        <v>3828</v>
      </c>
      <c r="AD469">
        <f t="shared" si="106"/>
        <v>4402</v>
      </c>
      <c r="AE469">
        <f t="shared" si="107"/>
        <v>4976</v>
      </c>
      <c r="AF469">
        <f t="shared" si="108"/>
        <v>5550</v>
      </c>
      <c r="AG469">
        <f t="shared" si="109"/>
        <v>6124</v>
      </c>
    </row>
    <row r="470" spans="1:33" x14ac:dyDescent="0.25">
      <c r="A470" s="8" t="s">
        <v>760</v>
      </c>
      <c r="B470" s="8" t="s">
        <v>278</v>
      </c>
      <c r="C470" s="8" t="s">
        <v>759</v>
      </c>
      <c r="D470" s="8" t="s">
        <v>1068</v>
      </c>
      <c r="E470" s="8" t="s">
        <v>280</v>
      </c>
      <c r="F470" s="9">
        <v>2030</v>
      </c>
      <c r="G470" s="9">
        <v>2140</v>
      </c>
      <c r="H470" s="9">
        <v>2550</v>
      </c>
      <c r="I470" s="9">
        <v>3080</v>
      </c>
      <c r="J470" s="9">
        <v>3390</v>
      </c>
      <c r="K470" s="7">
        <f t="shared" si="98"/>
        <v>3898</v>
      </c>
      <c r="L470" s="7">
        <f t="shared" si="99"/>
        <v>4407</v>
      </c>
      <c r="M470" s="7">
        <f t="shared" si="100"/>
        <v>4915</v>
      </c>
      <c r="N470" s="7">
        <f t="shared" si="101"/>
        <v>5424</v>
      </c>
      <c r="O470" s="9">
        <v>2436</v>
      </c>
      <c r="P470" s="9">
        <v>2568</v>
      </c>
      <c r="Q470" s="9">
        <v>3060</v>
      </c>
      <c r="R470" s="9">
        <v>3696</v>
      </c>
      <c r="S470" s="9">
        <v>4068</v>
      </c>
      <c r="T470" s="14">
        <f t="shared" si="102"/>
        <v>4677</v>
      </c>
      <c r="U470" s="14">
        <f t="shared" si="103"/>
        <v>5288</v>
      </c>
      <c r="V470" s="14">
        <f t="shared" si="104"/>
        <v>5898</v>
      </c>
      <c r="W470" s="14">
        <f t="shared" si="105"/>
        <v>6508</v>
      </c>
      <c r="X470" s="14"/>
      <c r="Y470" s="9">
        <v>2628</v>
      </c>
      <c r="Z470" s="9">
        <v>2820</v>
      </c>
      <c r="AA470" s="9">
        <v>3360</v>
      </c>
      <c r="AB470" s="9">
        <v>4068</v>
      </c>
      <c r="AC470" s="9">
        <v>4476</v>
      </c>
      <c r="AD470">
        <f t="shared" si="106"/>
        <v>5147</v>
      </c>
      <c r="AE470">
        <f t="shared" si="107"/>
        <v>5818</v>
      </c>
      <c r="AF470">
        <f t="shared" si="108"/>
        <v>6490</v>
      </c>
      <c r="AG470">
        <f t="shared" si="109"/>
        <v>7161</v>
      </c>
    </row>
    <row r="471" spans="1:33" x14ac:dyDescent="0.25">
      <c r="A471" s="8" t="s">
        <v>761</v>
      </c>
      <c r="B471" s="8" t="s">
        <v>103</v>
      </c>
      <c r="C471" s="8" t="s">
        <v>633</v>
      </c>
      <c r="D471" s="8" t="s">
        <v>1075</v>
      </c>
      <c r="E471" s="8" t="s">
        <v>1028</v>
      </c>
      <c r="F471" s="9">
        <v>1020</v>
      </c>
      <c r="G471" s="9">
        <v>1180</v>
      </c>
      <c r="H471" s="9">
        <v>1460</v>
      </c>
      <c r="I471" s="9">
        <v>1780</v>
      </c>
      <c r="J471" s="9">
        <v>1990</v>
      </c>
      <c r="K471" s="7">
        <f t="shared" si="98"/>
        <v>2288</v>
      </c>
      <c r="L471" s="7">
        <f t="shared" si="99"/>
        <v>2587</v>
      </c>
      <c r="M471" s="7">
        <f t="shared" si="100"/>
        <v>2885</v>
      </c>
      <c r="N471" s="7">
        <f t="shared" si="101"/>
        <v>3184</v>
      </c>
      <c r="O471" s="9">
        <v>1224</v>
      </c>
      <c r="P471" s="9">
        <v>1416</v>
      </c>
      <c r="Q471" s="9">
        <v>1752</v>
      </c>
      <c r="R471" s="9">
        <v>2136</v>
      </c>
      <c r="S471" s="9">
        <v>2388</v>
      </c>
      <c r="T471" s="14">
        <f t="shared" si="102"/>
        <v>2745</v>
      </c>
      <c r="U471" s="14">
        <f t="shared" si="103"/>
        <v>3104</v>
      </c>
      <c r="V471" s="14">
        <f t="shared" si="104"/>
        <v>3462</v>
      </c>
      <c r="W471" s="14">
        <f t="shared" si="105"/>
        <v>3820</v>
      </c>
      <c r="X471" s="14"/>
      <c r="Y471" s="9">
        <v>1092</v>
      </c>
      <c r="Z471" s="9">
        <v>1308</v>
      </c>
      <c r="AA471" s="9">
        <v>1608</v>
      </c>
      <c r="AB471" s="9">
        <v>1956</v>
      </c>
      <c r="AC471" s="9">
        <v>2280</v>
      </c>
      <c r="AD471">
        <f t="shared" si="106"/>
        <v>2622</v>
      </c>
      <c r="AE471">
        <f t="shared" si="107"/>
        <v>2964</v>
      </c>
      <c r="AF471">
        <f t="shared" si="108"/>
        <v>3306</v>
      </c>
      <c r="AG471">
        <f t="shared" si="109"/>
        <v>3648</v>
      </c>
    </row>
    <row r="472" spans="1:33" x14ac:dyDescent="0.25">
      <c r="A472" s="8" t="s">
        <v>762</v>
      </c>
      <c r="B472" s="8" t="s">
        <v>103</v>
      </c>
      <c r="C472" s="8" t="s">
        <v>750</v>
      </c>
      <c r="D472" s="8" t="s">
        <v>1075</v>
      </c>
      <c r="E472" s="8" t="s">
        <v>1028</v>
      </c>
      <c r="F472" s="9">
        <v>1020</v>
      </c>
      <c r="G472" s="9">
        <v>1180</v>
      </c>
      <c r="H472" s="9">
        <v>1460</v>
      </c>
      <c r="I472" s="9">
        <v>1780</v>
      </c>
      <c r="J472" s="9">
        <v>1990</v>
      </c>
      <c r="K472" s="7">
        <f t="shared" si="98"/>
        <v>2288</v>
      </c>
      <c r="L472" s="7">
        <f t="shared" si="99"/>
        <v>2587</v>
      </c>
      <c r="M472" s="7">
        <f t="shared" si="100"/>
        <v>2885</v>
      </c>
      <c r="N472" s="7">
        <f t="shared" si="101"/>
        <v>3184</v>
      </c>
      <c r="O472" s="9">
        <v>1224</v>
      </c>
      <c r="P472" s="9">
        <v>1416</v>
      </c>
      <c r="Q472" s="9">
        <v>1752</v>
      </c>
      <c r="R472" s="9">
        <v>2136</v>
      </c>
      <c r="S472" s="9">
        <v>2388</v>
      </c>
      <c r="T472" s="14">
        <f t="shared" si="102"/>
        <v>2745</v>
      </c>
      <c r="U472" s="14">
        <f t="shared" si="103"/>
        <v>3104</v>
      </c>
      <c r="V472" s="14">
        <f t="shared" si="104"/>
        <v>3462</v>
      </c>
      <c r="W472" s="14">
        <f t="shared" si="105"/>
        <v>3820</v>
      </c>
      <c r="X472" s="14"/>
      <c r="Y472" s="9">
        <v>1092</v>
      </c>
      <c r="Z472" s="9">
        <v>1308</v>
      </c>
      <c r="AA472" s="9">
        <v>1608</v>
      </c>
      <c r="AB472" s="9">
        <v>1956</v>
      </c>
      <c r="AC472" s="9">
        <v>2280</v>
      </c>
      <c r="AD472">
        <f t="shared" si="106"/>
        <v>2622</v>
      </c>
      <c r="AE472">
        <f t="shared" si="107"/>
        <v>2964</v>
      </c>
      <c r="AF472">
        <f t="shared" si="108"/>
        <v>3306</v>
      </c>
      <c r="AG472">
        <f t="shared" si="109"/>
        <v>3648</v>
      </c>
    </row>
    <row r="473" spans="1:33" x14ac:dyDescent="0.25">
      <c r="A473" s="8" t="s">
        <v>763</v>
      </c>
      <c r="B473" s="8" t="s">
        <v>103</v>
      </c>
      <c r="C473" s="8" t="s">
        <v>633</v>
      </c>
      <c r="D473" s="8" t="s">
        <v>1075</v>
      </c>
      <c r="E473" s="8" t="s">
        <v>1028</v>
      </c>
      <c r="F473" s="9">
        <v>1180</v>
      </c>
      <c r="G473" s="9">
        <v>1360</v>
      </c>
      <c r="H473" s="9">
        <v>1690</v>
      </c>
      <c r="I473" s="9">
        <v>2060</v>
      </c>
      <c r="J473" s="9">
        <v>2300</v>
      </c>
      <c r="K473" s="7">
        <f t="shared" si="98"/>
        <v>2645</v>
      </c>
      <c r="L473" s="7">
        <f t="shared" si="99"/>
        <v>2990</v>
      </c>
      <c r="M473" s="7">
        <f t="shared" si="100"/>
        <v>3335</v>
      </c>
      <c r="N473" s="7">
        <f t="shared" si="101"/>
        <v>3680</v>
      </c>
      <c r="O473" s="9">
        <v>1416</v>
      </c>
      <c r="P473" s="9">
        <v>1632</v>
      </c>
      <c r="Q473" s="9">
        <v>2028</v>
      </c>
      <c r="R473" s="9">
        <v>2472</v>
      </c>
      <c r="S473" s="9">
        <v>2760</v>
      </c>
      <c r="T473" s="14">
        <f t="shared" si="102"/>
        <v>3174</v>
      </c>
      <c r="U473" s="14">
        <f t="shared" si="103"/>
        <v>3588</v>
      </c>
      <c r="V473" s="14">
        <f t="shared" si="104"/>
        <v>4002</v>
      </c>
      <c r="W473" s="14">
        <f t="shared" si="105"/>
        <v>4416</v>
      </c>
      <c r="X473" s="14"/>
      <c r="Y473" s="9">
        <v>1296</v>
      </c>
      <c r="Z473" s="9">
        <v>1548</v>
      </c>
      <c r="AA473" s="9">
        <v>1908</v>
      </c>
      <c r="AB473" s="9">
        <v>2316</v>
      </c>
      <c r="AC473" s="9">
        <v>2712</v>
      </c>
      <c r="AD473">
        <f t="shared" si="106"/>
        <v>3118</v>
      </c>
      <c r="AE473">
        <f t="shared" si="107"/>
        <v>3525</v>
      </c>
      <c r="AF473">
        <f t="shared" si="108"/>
        <v>3932</v>
      </c>
      <c r="AG473">
        <f t="shared" si="109"/>
        <v>4339</v>
      </c>
    </row>
    <row r="474" spans="1:33" x14ac:dyDescent="0.25">
      <c r="A474" s="8" t="s">
        <v>764</v>
      </c>
      <c r="B474" s="8" t="s">
        <v>103</v>
      </c>
      <c r="C474" s="8" t="s">
        <v>633</v>
      </c>
      <c r="D474" s="8" t="s">
        <v>1075</v>
      </c>
      <c r="E474" s="8" t="s">
        <v>1028</v>
      </c>
      <c r="F474" s="9">
        <v>1120</v>
      </c>
      <c r="G474" s="9">
        <v>1290</v>
      </c>
      <c r="H474" s="9">
        <v>1600</v>
      </c>
      <c r="I474" s="9">
        <v>1950</v>
      </c>
      <c r="J474" s="9">
        <v>2180</v>
      </c>
      <c r="K474" s="7">
        <f t="shared" si="98"/>
        <v>2507</v>
      </c>
      <c r="L474" s="7">
        <f t="shared" si="99"/>
        <v>2834</v>
      </c>
      <c r="M474" s="7">
        <f t="shared" si="100"/>
        <v>3161</v>
      </c>
      <c r="N474" s="7">
        <f t="shared" si="101"/>
        <v>3488</v>
      </c>
      <c r="O474" s="9">
        <v>1344</v>
      </c>
      <c r="P474" s="9">
        <v>1548</v>
      </c>
      <c r="Q474" s="9">
        <v>1920</v>
      </c>
      <c r="R474" s="9">
        <v>2340</v>
      </c>
      <c r="S474" s="9">
        <v>2616</v>
      </c>
      <c r="T474" s="14">
        <f t="shared" si="102"/>
        <v>3008</v>
      </c>
      <c r="U474" s="14">
        <f t="shared" si="103"/>
        <v>3400</v>
      </c>
      <c r="V474" s="14">
        <f t="shared" si="104"/>
        <v>3793</v>
      </c>
      <c r="W474" s="14">
        <f t="shared" si="105"/>
        <v>4185</v>
      </c>
      <c r="X474" s="14"/>
      <c r="Y474" s="9">
        <v>1176</v>
      </c>
      <c r="Z474" s="9">
        <v>1404</v>
      </c>
      <c r="AA474" s="9">
        <v>1728</v>
      </c>
      <c r="AB474" s="9">
        <v>2100</v>
      </c>
      <c r="AC474" s="9">
        <v>2460</v>
      </c>
      <c r="AD474">
        <f t="shared" si="106"/>
        <v>2829</v>
      </c>
      <c r="AE474">
        <f t="shared" si="107"/>
        <v>3198</v>
      </c>
      <c r="AF474">
        <f t="shared" si="108"/>
        <v>3567</v>
      </c>
      <c r="AG474">
        <f t="shared" si="109"/>
        <v>3936</v>
      </c>
    </row>
    <row r="475" spans="1:33" x14ac:dyDescent="0.25">
      <c r="A475" s="8" t="s">
        <v>765</v>
      </c>
      <c r="B475" s="8" t="s">
        <v>278</v>
      </c>
      <c r="C475" s="8" t="s">
        <v>766</v>
      </c>
      <c r="D475" s="8" t="s">
        <v>1068</v>
      </c>
      <c r="E475" s="8" t="s">
        <v>280</v>
      </c>
      <c r="F475" s="9">
        <v>2000</v>
      </c>
      <c r="G475" s="9">
        <v>2140</v>
      </c>
      <c r="H475" s="9">
        <v>2550</v>
      </c>
      <c r="I475" s="9">
        <v>3080</v>
      </c>
      <c r="J475" s="9">
        <v>3390</v>
      </c>
      <c r="K475" s="7">
        <f t="shared" si="98"/>
        <v>3898</v>
      </c>
      <c r="L475" s="7">
        <f t="shared" si="99"/>
        <v>4407</v>
      </c>
      <c r="M475" s="7">
        <f t="shared" si="100"/>
        <v>4915</v>
      </c>
      <c r="N475" s="7">
        <f t="shared" si="101"/>
        <v>5424</v>
      </c>
      <c r="O475" s="9">
        <v>2400</v>
      </c>
      <c r="P475" s="9">
        <v>2568</v>
      </c>
      <c r="Q475" s="9">
        <v>3060</v>
      </c>
      <c r="R475" s="9">
        <v>3696</v>
      </c>
      <c r="S475" s="9">
        <v>4068</v>
      </c>
      <c r="T475" s="14">
        <f t="shared" si="102"/>
        <v>4677</v>
      </c>
      <c r="U475" s="14">
        <f t="shared" si="103"/>
        <v>5288</v>
      </c>
      <c r="V475" s="14">
        <f t="shared" si="104"/>
        <v>5898</v>
      </c>
      <c r="W475" s="14">
        <f t="shared" si="105"/>
        <v>6508</v>
      </c>
      <c r="X475" s="14"/>
      <c r="Y475" s="9">
        <v>2196</v>
      </c>
      <c r="Z475" s="9">
        <v>2376</v>
      </c>
      <c r="AA475" s="9">
        <v>2856</v>
      </c>
      <c r="AB475" s="9">
        <v>3468</v>
      </c>
      <c r="AC475" s="9">
        <v>3828</v>
      </c>
      <c r="AD475">
        <f t="shared" si="106"/>
        <v>4402</v>
      </c>
      <c r="AE475">
        <f t="shared" si="107"/>
        <v>4976</v>
      </c>
      <c r="AF475">
        <f t="shared" si="108"/>
        <v>5550</v>
      </c>
      <c r="AG475">
        <f t="shared" si="109"/>
        <v>6124</v>
      </c>
    </row>
    <row r="476" spans="1:33" x14ac:dyDescent="0.25">
      <c r="A476" s="8" t="s">
        <v>767</v>
      </c>
      <c r="B476" s="8" t="s">
        <v>103</v>
      </c>
      <c r="C476" s="8" t="s">
        <v>633</v>
      </c>
      <c r="D476" s="8" t="s">
        <v>1075</v>
      </c>
      <c r="E476" s="8" t="s">
        <v>1028</v>
      </c>
      <c r="F476" s="9">
        <v>1130</v>
      </c>
      <c r="G476" s="9">
        <v>1310</v>
      </c>
      <c r="H476" s="9">
        <v>1620</v>
      </c>
      <c r="I476" s="9">
        <v>1980</v>
      </c>
      <c r="J476" s="9">
        <v>2210</v>
      </c>
      <c r="K476" s="7">
        <f t="shared" si="98"/>
        <v>2541</v>
      </c>
      <c r="L476" s="7">
        <f t="shared" si="99"/>
        <v>2873</v>
      </c>
      <c r="M476" s="7">
        <f t="shared" si="100"/>
        <v>3204</v>
      </c>
      <c r="N476" s="7">
        <f t="shared" si="101"/>
        <v>3536</v>
      </c>
      <c r="O476" s="9">
        <v>1356</v>
      </c>
      <c r="P476" s="9">
        <v>1572</v>
      </c>
      <c r="Q476" s="9">
        <v>1944</v>
      </c>
      <c r="R476" s="9">
        <v>2376</v>
      </c>
      <c r="S476" s="9">
        <v>2652</v>
      </c>
      <c r="T476" s="14">
        <f t="shared" si="102"/>
        <v>3049</v>
      </c>
      <c r="U476" s="14">
        <f t="shared" si="103"/>
        <v>3447</v>
      </c>
      <c r="V476" s="14">
        <f t="shared" si="104"/>
        <v>3844</v>
      </c>
      <c r="W476" s="14">
        <f t="shared" si="105"/>
        <v>4243</v>
      </c>
      <c r="X476" s="14"/>
      <c r="Y476" s="9">
        <v>1212</v>
      </c>
      <c r="Z476" s="9">
        <v>1452</v>
      </c>
      <c r="AA476" s="9">
        <v>1788</v>
      </c>
      <c r="AB476" s="9">
        <v>2160</v>
      </c>
      <c r="AC476" s="9">
        <v>2544</v>
      </c>
      <c r="AD476">
        <f t="shared" si="106"/>
        <v>2925</v>
      </c>
      <c r="AE476">
        <f t="shared" si="107"/>
        <v>3307</v>
      </c>
      <c r="AF476">
        <f t="shared" si="108"/>
        <v>3688</v>
      </c>
      <c r="AG476">
        <f t="shared" si="109"/>
        <v>4070</v>
      </c>
    </row>
    <row r="477" spans="1:33" x14ac:dyDescent="0.25">
      <c r="A477" s="8" t="s">
        <v>768</v>
      </c>
      <c r="B477" s="8" t="s">
        <v>278</v>
      </c>
      <c r="C477" s="8" t="s">
        <v>769</v>
      </c>
      <c r="D477" s="8" t="s">
        <v>1076</v>
      </c>
      <c r="E477" s="8" t="s">
        <v>280</v>
      </c>
      <c r="F477" s="9">
        <v>2000</v>
      </c>
      <c r="G477" s="9">
        <v>2140</v>
      </c>
      <c r="H477" s="9">
        <v>2550</v>
      </c>
      <c r="I477" s="9">
        <v>3080</v>
      </c>
      <c r="J477" s="9">
        <v>3390</v>
      </c>
      <c r="K477" s="7">
        <f t="shared" si="98"/>
        <v>3898</v>
      </c>
      <c r="L477" s="7">
        <f t="shared" si="99"/>
        <v>4407</v>
      </c>
      <c r="M477" s="7">
        <f t="shared" si="100"/>
        <v>4915</v>
      </c>
      <c r="N477" s="7">
        <f t="shared" si="101"/>
        <v>5424</v>
      </c>
      <c r="O477" s="9">
        <v>2400</v>
      </c>
      <c r="P477" s="9">
        <v>2568</v>
      </c>
      <c r="Q477" s="9">
        <v>3060</v>
      </c>
      <c r="R477" s="9">
        <v>3696</v>
      </c>
      <c r="S477" s="9">
        <v>4068</v>
      </c>
      <c r="T477" s="14">
        <f t="shared" si="102"/>
        <v>4677</v>
      </c>
      <c r="U477" s="14">
        <f t="shared" si="103"/>
        <v>5288</v>
      </c>
      <c r="V477" s="14">
        <f t="shared" si="104"/>
        <v>5898</v>
      </c>
      <c r="W477" s="14">
        <f t="shared" si="105"/>
        <v>6508</v>
      </c>
      <c r="X477" s="14"/>
      <c r="Y477" s="9">
        <v>2196</v>
      </c>
      <c r="Z477" s="9">
        <v>2376</v>
      </c>
      <c r="AA477" s="9">
        <v>2856</v>
      </c>
      <c r="AB477" s="9">
        <v>3468</v>
      </c>
      <c r="AC477" s="9">
        <v>3828</v>
      </c>
      <c r="AD477">
        <f t="shared" si="106"/>
        <v>4402</v>
      </c>
      <c r="AE477">
        <f t="shared" si="107"/>
        <v>4976</v>
      </c>
      <c r="AF477">
        <f t="shared" si="108"/>
        <v>5550</v>
      </c>
      <c r="AG477">
        <f t="shared" si="109"/>
        <v>6124</v>
      </c>
    </row>
    <row r="478" spans="1:33" x14ac:dyDescent="0.25">
      <c r="A478" s="8" t="s">
        <v>770</v>
      </c>
      <c r="B478" s="8" t="s">
        <v>278</v>
      </c>
      <c r="C478" s="8" t="s">
        <v>771</v>
      </c>
      <c r="D478" s="8" t="s">
        <v>1068</v>
      </c>
      <c r="E478" s="8" t="s">
        <v>280</v>
      </c>
      <c r="F478" s="9">
        <v>2000</v>
      </c>
      <c r="G478" s="9">
        <v>2140</v>
      </c>
      <c r="H478" s="9">
        <v>2550</v>
      </c>
      <c r="I478" s="9">
        <v>3080</v>
      </c>
      <c r="J478" s="9">
        <v>3390</v>
      </c>
      <c r="K478" s="7">
        <f t="shared" si="98"/>
        <v>3898</v>
      </c>
      <c r="L478" s="7">
        <f t="shared" si="99"/>
        <v>4407</v>
      </c>
      <c r="M478" s="7">
        <f t="shared" si="100"/>
        <v>4915</v>
      </c>
      <c r="N478" s="7">
        <f t="shared" si="101"/>
        <v>5424</v>
      </c>
      <c r="O478" s="9">
        <v>2400</v>
      </c>
      <c r="P478" s="9">
        <v>2568</v>
      </c>
      <c r="Q478" s="9">
        <v>3060</v>
      </c>
      <c r="R478" s="9">
        <v>3696</v>
      </c>
      <c r="S478" s="9">
        <v>4068</v>
      </c>
      <c r="T478" s="14">
        <f t="shared" si="102"/>
        <v>4677</v>
      </c>
      <c r="U478" s="14">
        <f t="shared" si="103"/>
        <v>5288</v>
      </c>
      <c r="V478" s="14">
        <f t="shared" si="104"/>
        <v>5898</v>
      </c>
      <c r="W478" s="14">
        <f t="shared" si="105"/>
        <v>6508</v>
      </c>
      <c r="X478" s="14"/>
      <c r="Y478" s="9">
        <v>2196</v>
      </c>
      <c r="Z478" s="9">
        <v>2376</v>
      </c>
      <c r="AA478" s="9">
        <v>2856</v>
      </c>
      <c r="AB478" s="9">
        <v>3468</v>
      </c>
      <c r="AC478" s="9">
        <v>3828</v>
      </c>
      <c r="AD478">
        <f t="shared" si="106"/>
        <v>4402</v>
      </c>
      <c r="AE478">
        <f t="shared" si="107"/>
        <v>4976</v>
      </c>
      <c r="AF478">
        <f t="shared" si="108"/>
        <v>5550</v>
      </c>
      <c r="AG478">
        <f t="shared" si="109"/>
        <v>6124</v>
      </c>
    </row>
    <row r="479" spans="1:33" x14ac:dyDescent="0.25">
      <c r="A479" s="8" t="s">
        <v>772</v>
      </c>
      <c r="B479" s="8" t="s">
        <v>103</v>
      </c>
      <c r="C479" s="8" t="s">
        <v>633</v>
      </c>
      <c r="D479" s="8" t="s">
        <v>1075</v>
      </c>
      <c r="E479" s="8" t="s">
        <v>1028</v>
      </c>
      <c r="F479" s="9">
        <v>1160</v>
      </c>
      <c r="G479" s="9">
        <v>1340</v>
      </c>
      <c r="H479" s="9">
        <v>1660</v>
      </c>
      <c r="I479" s="9">
        <v>2020</v>
      </c>
      <c r="J479" s="9">
        <v>2260</v>
      </c>
      <c r="K479" s="7">
        <f t="shared" si="98"/>
        <v>2599</v>
      </c>
      <c r="L479" s="7">
        <f t="shared" si="99"/>
        <v>2938</v>
      </c>
      <c r="M479" s="7">
        <f t="shared" si="100"/>
        <v>3277</v>
      </c>
      <c r="N479" s="7">
        <f t="shared" si="101"/>
        <v>3616</v>
      </c>
      <c r="O479" s="9">
        <v>1392</v>
      </c>
      <c r="P479" s="9">
        <v>1608</v>
      </c>
      <c r="Q479" s="9">
        <v>1992</v>
      </c>
      <c r="R479" s="9">
        <v>2424</v>
      </c>
      <c r="S479" s="9">
        <v>2712</v>
      </c>
      <c r="T479" s="14">
        <f t="shared" si="102"/>
        <v>3118</v>
      </c>
      <c r="U479" s="14">
        <f t="shared" si="103"/>
        <v>3525</v>
      </c>
      <c r="V479" s="14">
        <f t="shared" si="104"/>
        <v>3932</v>
      </c>
      <c r="W479" s="14">
        <f t="shared" si="105"/>
        <v>4339</v>
      </c>
      <c r="X479" s="14"/>
      <c r="Y479" s="9">
        <v>1236</v>
      </c>
      <c r="Z479" s="9">
        <v>1464</v>
      </c>
      <c r="AA479" s="9">
        <v>1812</v>
      </c>
      <c r="AB479" s="9">
        <v>2196</v>
      </c>
      <c r="AC479" s="9">
        <v>2580</v>
      </c>
      <c r="AD479">
        <f t="shared" si="106"/>
        <v>2967</v>
      </c>
      <c r="AE479">
        <f t="shared" si="107"/>
        <v>3354</v>
      </c>
      <c r="AF479">
        <f t="shared" si="108"/>
        <v>3741</v>
      </c>
      <c r="AG479">
        <f t="shared" si="109"/>
        <v>4128</v>
      </c>
    </row>
    <row r="480" spans="1:33" x14ac:dyDescent="0.25">
      <c r="A480" s="8" t="s">
        <v>773</v>
      </c>
      <c r="B480" s="8" t="s">
        <v>103</v>
      </c>
      <c r="C480" s="8" t="s">
        <v>633</v>
      </c>
      <c r="D480" s="8" t="s">
        <v>1075</v>
      </c>
      <c r="E480" s="8" t="s">
        <v>1028</v>
      </c>
      <c r="F480" s="9">
        <v>1020</v>
      </c>
      <c r="G480" s="9">
        <v>1180</v>
      </c>
      <c r="H480" s="9">
        <v>1460</v>
      </c>
      <c r="I480" s="9">
        <v>1780</v>
      </c>
      <c r="J480" s="9">
        <v>1990</v>
      </c>
      <c r="K480" s="7">
        <f t="shared" si="98"/>
        <v>2288</v>
      </c>
      <c r="L480" s="7">
        <f t="shared" si="99"/>
        <v>2587</v>
      </c>
      <c r="M480" s="7">
        <f t="shared" si="100"/>
        <v>2885</v>
      </c>
      <c r="N480" s="7">
        <f t="shared" si="101"/>
        <v>3184</v>
      </c>
      <c r="O480" s="9">
        <v>1224</v>
      </c>
      <c r="P480" s="9">
        <v>1416</v>
      </c>
      <c r="Q480" s="9">
        <v>1752</v>
      </c>
      <c r="R480" s="9">
        <v>2136</v>
      </c>
      <c r="S480" s="9">
        <v>2388</v>
      </c>
      <c r="T480" s="14">
        <f t="shared" si="102"/>
        <v>2745</v>
      </c>
      <c r="U480" s="14">
        <f t="shared" si="103"/>
        <v>3104</v>
      </c>
      <c r="V480" s="14">
        <f t="shared" si="104"/>
        <v>3462</v>
      </c>
      <c r="W480" s="14">
        <f t="shared" si="105"/>
        <v>3820</v>
      </c>
      <c r="X480" s="14"/>
      <c r="Y480" s="9">
        <v>1092</v>
      </c>
      <c r="Z480" s="9">
        <v>1308</v>
      </c>
      <c r="AA480" s="9">
        <v>1608</v>
      </c>
      <c r="AB480" s="9">
        <v>1956</v>
      </c>
      <c r="AC480" s="9">
        <v>2280</v>
      </c>
      <c r="AD480">
        <f t="shared" si="106"/>
        <v>2622</v>
      </c>
      <c r="AE480">
        <f t="shared" si="107"/>
        <v>2964</v>
      </c>
      <c r="AF480">
        <f t="shared" si="108"/>
        <v>3306</v>
      </c>
      <c r="AG480">
        <f t="shared" si="109"/>
        <v>3648</v>
      </c>
    </row>
    <row r="481" spans="1:33" x14ac:dyDescent="0.25">
      <c r="A481" s="8" t="s">
        <v>774</v>
      </c>
      <c r="B481" s="8" t="s">
        <v>98</v>
      </c>
      <c r="C481" s="8" t="e">
        <v>#N/A</v>
      </c>
      <c r="D481" s="8" t="e">
        <v>#N/A</v>
      </c>
      <c r="E481" s="8" t="e">
        <v>#N/A</v>
      </c>
      <c r="F481" s="9">
        <v>1630</v>
      </c>
      <c r="G481" s="9">
        <v>1670</v>
      </c>
      <c r="H481" s="9">
        <v>2180</v>
      </c>
      <c r="I481" s="9">
        <v>2760</v>
      </c>
      <c r="J481" s="9">
        <v>2990</v>
      </c>
      <c r="K481" s="7">
        <f t="shared" si="98"/>
        <v>3438</v>
      </c>
      <c r="L481" s="7">
        <f t="shared" si="99"/>
        <v>3887</v>
      </c>
      <c r="M481" s="7">
        <f t="shared" si="100"/>
        <v>4335</v>
      </c>
      <c r="N481" s="7">
        <f t="shared" si="101"/>
        <v>4784</v>
      </c>
      <c r="O481" s="9">
        <v>1956</v>
      </c>
      <c r="P481" s="9">
        <v>2004</v>
      </c>
      <c r="Q481" s="9">
        <v>2616</v>
      </c>
      <c r="R481" s="9">
        <v>3312</v>
      </c>
      <c r="S481" s="9">
        <v>3588</v>
      </c>
      <c r="T481" s="14">
        <f t="shared" si="102"/>
        <v>4125</v>
      </c>
      <c r="U481" s="14">
        <f t="shared" si="103"/>
        <v>4664</v>
      </c>
      <c r="V481" s="14">
        <f t="shared" si="104"/>
        <v>5202</v>
      </c>
      <c r="W481" s="14">
        <f t="shared" si="105"/>
        <v>5740</v>
      </c>
      <c r="X481" s="14"/>
      <c r="Y481" s="8" t="e">
        <v>#N/A</v>
      </c>
      <c r="Z481" s="8" t="e">
        <v>#N/A</v>
      </c>
      <c r="AA481" s="8" t="e">
        <v>#N/A</v>
      </c>
      <c r="AB481" s="8" t="e">
        <v>#N/A</v>
      </c>
      <c r="AC481" s="8" t="e">
        <v>#N/A</v>
      </c>
      <c r="AD481" t="e">
        <f t="shared" si="106"/>
        <v>#N/A</v>
      </c>
      <c r="AE481" t="e">
        <f t="shared" si="107"/>
        <v>#N/A</v>
      </c>
      <c r="AF481" t="e">
        <f t="shared" si="108"/>
        <v>#N/A</v>
      </c>
      <c r="AG481" t="e">
        <f t="shared" si="109"/>
        <v>#N/A</v>
      </c>
    </row>
    <row r="482" spans="1:33" x14ac:dyDescent="0.25">
      <c r="A482" s="8" t="s">
        <v>775</v>
      </c>
      <c r="B482" s="8" t="s">
        <v>103</v>
      </c>
      <c r="C482" s="8" t="s">
        <v>633</v>
      </c>
      <c r="D482" s="8" t="s">
        <v>1075</v>
      </c>
      <c r="E482" s="8" t="s">
        <v>1028</v>
      </c>
      <c r="F482" s="9">
        <v>1020</v>
      </c>
      <c r="G482" s="9">
        <v>1180</v>
      </c>
      <c r="H482" s="9">
        <v>1460</v>
      </c>
      <c r="I482" s="9">
        <v>1780</v>
      </c>
      <c r="J482" s="9">
        <v>1990</v>
      </c>
      <c r="K482" s="7">
        <f t="shared" si="98"/>
        <v>2288</v>
      </c>
      <c r="L482" s="7">
        <f t="shared" si="99"/>
        <v>2587</v>
      </c>
      <c r="M482" s="7">
        <f t="shared" si="100"/>
        <v>2885</v>
      </c>
      <c r="N482" s="7">
        <f t="shared" si="101"/>
        <v>3184</v>
      </c>
      <c r="O482" s="9">
        <v>1224</v>
      </c>
      <c r="P482" s="9">
        <v>1416</v>
      </c>
      <c r="Q482" s="9">
        <v>1752</v>
      </c>
      <c r="R482" s="9">
        <v>2136</v>
      </c>
      <c r="S482" s="9">
        <v>2388</v>
      </c>
      <c r="T482" s="14">
        <f t="shared" si="102"/>
        <v>2745</v>
      </c>
      <c r="U482" s="14">
        <f t="shared" si="103"/>
        <v>3104</v>
      </c>
      <c r="V482" s="14">
        <f t="shared" si="104"/>
        <v>3462</v>
      </c>
      <c r="W482" s="14">
        <f t="shared" si="105"/>
        <v>3820</v>
      </c>
      <c r="X482" s="14"/>
      <c r="Y482" s="9">
        <v>1092</v>
      </c>
      <c r="Z482" s="9">
        <v>1308</v>
      </c>
      <c r="AA482" s="9">
        <v>1608</v>
      </c>
      <c r="AB482" s="9">
        <v>1956</v>
      </c>
      <c r="AC482" s="9">
        <v>2280</v>
      </c>
      <c r="AD482">
        <f t="shared" si="106"/>
        <v>2622</v>
      </c>
      <c r="AE482">
        <f t="shared" si="107"/>
        <v>2964</v>
      </c>
      <c r="AF482">
        <f t="shared" si="108"/>
        <v>3306</v>
      </c>
      <c r="AG482">
        <f t="shared" si="109"/>
        <v>3648</v>
      </c>
    </row>
    <row r="483" spans="1:33" x14ac:dyDescent="0.25">
      <c r="A483" s="8" t="s">
        <v>776</v>
      </c>
      <c r="B483" s="8" t="s">
        <v>103</v>
      </c>
      <c r="C483" s="8" t="s">
        <v>633</v>
      </c>
      <c r="D483" s="8" t="s">
        <v>1075</v>
      </c>
      <c r="E483" s="8" t="s">
        <v>1028</v>
      </c>
      <c r="F483" s="9">
        <v>1020</v>
      </c>
      <c r="G483" s="9">
        <v>1180</v>
      </c>
      <c r="H483" s="9">
        <v>1460</v>
      </c>
      <c r="I483" s="9">
        <v>1780</v>
      </c>
      <c r="J483" s="9">
        <v>1990</v>
      </c>
      <c r="K483" s="7">
        <f t="shared" si="98"/>
        <v>2288</v>
      </c>
      <c r="L483" s="7">
        <f t="shared" si="99"/>
        <v>2587</v>
      </c>
      <c r="M483" s="7">
        <f t="shared" si="100"/>
        <v>2885</v>
      </c>
      <c r="N483" s="7">
        <f t="shared" si="101"/>
        <v>3184</v>
      </c>
      <c r="O483" s="9">
        <v>1224</v>
      </c>
      <c r="P483" s="9">
        <v>1416</v>
      </c>
      <c r="Q483" s="9">
        <v>1752</v>
      </c>
      <c r="R483" s="9">
        <v>2136</v>
      </c>
      <c r="S483" s="9">
        <v>2388</v>
      </c>
      <c r="T483" s="14">
        <f t="shared" si="102"/>
        <v>2745</v>
      </c>
      <c r="U483" s="14">
        <f t="shared" si="103"/>
        <v>3104</v>
      </c>
      <c r="V483" s="14">
        <f t="shared" si="104"/>
        <v>3462</v>
      </c>
      <c r="W483" s="14">
        <f t="shared" si="105"/>
        <v>3820</v>
      </c>
      <c r="X483" s="14"/>
      <c r="Y483" s="9">
        <v>1092</v>
      </c>
      <c r="Z483" s="9">
        <v>1308</v>
      </c>
      <c r="AA483" s="9">
        <v>1608</v>
      </c>
      <c r="AB483" s="9">
        <v>1956</v>
      </c>
      <c r="AC483" s="9">
        <v>2280</v>
      </c>
      <c r="AD483">
        <f t="shared" si="106"/>
        <v>2622</v>
      </c>
      <c r="AE483">
        <f t="shared" si="107"/>
        <v>2964</v>
      </c>
      <c r="AF483">
        <f t="shared" si="108"/>
        <v>3306</v>
      </c>
      <c r="AG483">
        <f t="shared" si="109"/>
        <v>3648</v>
      </c>
    </row>
    <row r="484" spans="1:33" x14ac:dyDescent="0.25">
      <c r="A484" s="8" t="s">
        <v>777</v>
      </c>
      <c r="B484" s="8" t="s">
        <v>103</v>
      </c>
      <c r="C484" s="8" t="s">
        <v>633</v>
      </c>
      <c r="D484" s="8" t="s">
        <v>1075</v>
      </c>
      <c r="E484" s="8" t="s">
        <v>1028</v>
      </c>
      <c r="F484" s="9">
        <v>1130</v>
      </c>
      <c r="G484" s="9">
        <v>1300</v>
      </c>
      <c r="H484" s="9">
        <v>1620</v>
      </c>
      <c r="I484" s="9">
        <v>1970</v>
      </c>
      <c r="J484" s="9">
        <v>2210</v>
      </c>
      <c r="K484" s="7">
        <f t="shared" si="98"/>
        <v>2541</v>
      </c>
      <c r="L484" s="7">
        <f t="shared" si="99"/>
        <v>2873</v>
      </c>
      <c r="M484" s="7">
        <f t="shared" si="100"/>
        <v>3204</v>
      </c>
      <c r="N484" s="7">
        <f t="shared" si="101"/>
        <v>3536</v>
      </c>
      <c r="O484" s="9">
        <v>1356</v>
      </c>
      <c r="P484" s="9">
        <v>1560</v>
      </c>
      <c r="Q484" s="9">
        <v>1944</v>
      </c>
      <c r="R484" s="9">
        <v>2364</v>
      </c>
      <c r="S484" s="9">
        <v>2652</v>
      </c>
      <c r="T484" s="14">
        <f t="shared" si="102"/>
        <v>3049</v>
      </c>
      <c r="U484" s="14">
        <f t="shared" si="103"/>
        <v>3447</v>
      </c>
      <c r="V484" s="14">
        <f t="shared" si="104"/>
        <v>3844</v>
      </c>
      <c r="W484" s="14">
        <f t="shared" si="105"/>
        <v>4243</v>
      </c>
      <c r="X484" s="14"/>
      <c r="Y484" s="9">
        <v>1188</v>
      </c>
      <c r="Z484" s="9">
        <v>1416</v>
      </c>
      <c r="AA484" s="9">
        <v>1740</v>
      </c>
      <c r="AB484" s="9">
        <v>2112</v>
      </c>
      <c r="AC484" s="9">
        <v>2472</v>
      </c>
      <c r="AD484">
        <f t="shared" si="106"/>
        <v>2842</v>
      </c>
      <c r="AE484">
        <f t="shared" si="107"/>
        <v>3213</v>
      </c>
      <c r="AF484">
        <f t="shared" si="108"/>
        <v>3584</v>
      </c>
      <c r="AG484">
        <f t="shared" si="109"/>
        <v>3955</v>
      </c>
    </row>
    <row r="485" spans="1:33" x14ac:dyDescent="0.25">
      <c r="A485" s="8" t="s">
        <v>778</v>
      </c>
      <c r="B485" s="8" t="s">
        <v>103</v>
      </c>
      <c r="C485" s="8" t="s">
        <v>633</v>
      </c>
      <c r="D485" s="8" t="s">
        <v>1075</v>
      </c>
      <c r="E485" s="8" t="s">
        <v>1028</v>
      </c>
      <c r="F485" s="9">
        <v>1020</v>
      </c>
      <c r="G485" s="9">
        <v>1180</v>
      </c>
      <c r="H485" s="9">
        <v>1460</v>
      </c>
      <c r="I485" s="9">
        <v>1780</v>
      </c>
      <c r="J485" s="9">
        <v>1990</v>
      </c>
      <c r="K485" s="7">
        <f t="shared" si="98"/>
        <v>2288</v>
      </c>
      <c r="L485" s="7">
        <f t="shared" si="99"/>
        <v>2587</v>
      </c>
      <c r="M485" s="7">
        <f t="shared" si="100"/>
        <v>2885</v>
      </c>
      <c r="N485" s="7">
        <f t="shared" si="101"/>
        <v>3184</v>
      </c>
      <c r="O485" s="9">
        <v>1224</v>
      </c>
      <c r="P485" s="9">
        <v>1416</v>
      </c>
      <c r="Q485" s="9">
        <v>1752</v>
      </c>
      <c r="R485" s="9">
        <v>2136</v>
      </c>
      <c r="S485" s="9">
        <v>2388</v>
      </c>
      <c r="T485" s="14">
        <f t="shared" si="102"/>
        <v>2745</v>
      </c>
      <c r="U485" s="14">
        <f t="shared" si="103"/>
        <v>3104</v>
      </c>
      <c r="V485" s="14">
        <f t="shared" si="104"/>
        <v>3462</v>
      </c>
      <c r="W485" s="14">
        <f t="shared" si="105"/>
        <v>3820</v>
      </c>
      <c r="X485" s="14"/>
      <c r="Y485" s="9">
        <v>1092</v>
      </c>
      <c r="Z485" s="9">
        <v>1308</v>
      </c>
      <c r="AA485" s="9">
        <v>1608</v>
      </c>
      <c r="AB485" s="9">
        <v>1956</v>
      </c>
      <c r="AC485" s="9">
        <v>2280</v>
      </c>
      <c r="AD485">
        <f t="shared" si="106"/>
        <v>2622</v>
      </c>
      <c r="AE485">
        <f t="shared" si="107"/>
        <v>2964</v>
      </c>
      <c r="AF485">
        <f t="shared" si="108"/>
        <v>3306</v>
      </c>
      <c r="AG485">
        <f t="shared" si="109"/>
        <v>3648</v>
      </c>
    </row>
    <row r="486" spans="1:33" x14ac:dyDescent="0.25">
      <c r="A486" s="8" t="s">
        <v>779</v>
      </c>
      <c r="B486" s="8" t="s">
        <v>278</v>
      </c>
      <c r="C486" s="8" t="s">
        <v>755</v>
      </c>
      <c r="D486" s="8" t="s">
        <v>1068</v>
      </c>
      <c r="E486" s="8" t="s">
        <v>280</v>
      </c>
      <c r="F486" s="9">
        <v>2000</v>
      </c>
      <c r="G486" s="9">
        <v>2140</v>
      </c>
      <c r="H486" s="9">
        <v>2550</v>
      </c>
      <c r="I486" s="9">
        <v>3080</v>
      </c>
      <c r="J486" s="9">
        <v>3390</v>
      </c>
      <c r="K486" s="7">
        <f t="shared" si="98"/>
        <v>3898</v>
      </c>
      <c r="L486" s="7">
        <f t="shared" si="99"/>
        <v>4407</v>
      </c>
      <c r="M486" s="7">
        <f t="shared" si="100"/>
        <v>4915</v>
      </c>
      <c r="N486" s="7">
        <f t="shared" si="101"/>
        <v>5424</v>
      </c>
      <c r="O486" s="9">
        <v>2400</v>
      </c>
      <c r="P486" s="9">
        <v>2568</v>
      </c>
      <c r="Q486" s="9">
        <v>3060</v>
      </c>
      <c r="R486" s="9">
        <v>3696</v>
      </c>
      <c r="S486" s="9">
        <v>4068</v>
      </c>
      <c r="T486" s="14">
        <f t="shared" si="102"/>
        <v>4677</v>
      </c>
      <c r="U486" s="14">
        <f t="shared" si="103"/>
        <v>5288</v>
      </c>
      <c r="V486" s="14">
        <f t="shared" si="104"/>
        <v>5898</v>
      </c>
      <c r="W486" s="14">
        <f t="shared" si="105"/>
        <v>6508</v>
      </c>
      <c r="X486" s="14"/>
      <c r="Y486" s="9">
        <v>2196</v>
      </c>
      <c r="Z486" s="9">
        <v>2376</v>
      </c>
      <c r="AA486" s="9">
        <v>2856</v>
      </c>
      <c r="AB486" s="9">
        <v>3468</v>
      </c>
      <c r="AC486" s="9">
        <v>3828</v>
      </c>
      <c r="AD486">
        <f t="shared" si="106"/>
        <v>4402</v>
      </c>
      <c r="AE486">
        <f t="shared" si="107"/>
        <v>4976</v>
      </c>
      <c r="AF486">
        <f t="shared" si="108"/>
        <v>5550</v>
      </c>
      <c r="AG486">
        <f t="shared" si="109"/>
        <v>6124</v>
      </c>
    </row>
    <row r="487" spans="1:33" x14ac:dyDescent="0.25">
      <c r="A487" s="8" t="s">
        <v>780</v>
      </c>
      <c r="B487" s="8" t="s">
        <v>278</v>
      </c>
      <c r="C487" s="8" t="s">
        <v>755</v>
      </c>
      <c r="D487" s="8" t="s">
        <v>1068</v>
      </c>
      <c r="E487" s="8" t="s">
        <v>280</v>
      </c>
      <c r="F487" s="9">
        <v>2090</v>
      </c>
      <c r="G487" s="9">
        <v>2210</v>
      </c>
      <c r="H487" s="9">
        <v>2620</v>
      </c>
      <c r="I487" s="9">
        <v>3160</v>
      </c>
      <c r="J487" s="9">
        <v>3470</v>
      </c>
      <c r="K487" s="7">
        <f t="shared" si="98"/>
        <v>3990</v>
      </c>
      <c r="L487" s="7">
        <f t="shared" si="99"/>
        <v>4511</v>
      </c>
      <c r="M487" s="7">
        <f t="shared" si="100"/>
        <v>5031</v>
      </c>
      <c r="N487" s="7">
        <f t="shared" si="101"/>
        <v>5552</v>
      </c>
      <c r="O487" s="9">
        <v>2508</v>
      </c>
      <c r="P487" s="9">
        <v>2652</v>
      </c>
      <c r="Q487" s="9">
        <v>3144</v>
      </c>
      <c r="R487" s="9">
        <v>3792</v>
      </c>
      <c r="S487" s="9">
        <v>4164</v>
      </c>
      <c r="T487" s="14">
        <f t="shared" si="102"/>
        <v>4788</v>
      </c>
      <c r="U487" s="14">
        <f t="shared" si="103"/>
        <v>5413</v>
      </c>
      <c r="V487" s="14">
        <f t="shared" si="104"/>
        <v>6037</v>
      </c>
      <c r="W487" s="14">
        <f t="shared" si="105"/>
        <v>6662</v>
      </c>
      <c r="X487" s="14"/>
      <c r="Y487" s="9">
        <v>2616</v>
      </c>
      <c r="Z487" s="9">
        <v>2808</v>
      </c>
      <c r="AA487" s="9">
        <v>3336</v>
      </c>
      <c r="AB487" s="9">
        <v>4032</v>
      </c>
      <c r="AC487" s="9">
        <v>4440</v>
      </c>
      <c r="AD487">
        <f t="shared" si="106"/>
        <v>5106</v>
      </c>
      <c r="AE487">
        <f t="shared" si="107"/>
        <v>5772</v>
      </c>
      <c r="AF487">
        <f t="shared" si="108"/>
        <v>6438</v>
      </c>
      <c r="AG487">
        <f t="shared" si="109"/>
        <v>7104</v>
      </c>
    </row>
    <row r="488" spans="1:33" x14ac:dyDescent="0.25">
      <c r="A488" s="8" t="s">
        <v>781</v>
      </c>
      <c r="B488" s="8" t="s">
        <v>278</v>
      </c>
      <c r="C488" s="8" t="s">
        <v>771</v>
      </c>
      <c r="D488" s="8" t="s">
        <v>1068</v>
      </c>
      <c r="E488" s="8" t="s">
        <v>280</v>
      </c>
      <c r="F488" s="9">
        <v>2000</v>
      </c>
      <c r="G488" s="9">
        <v>2140</v>
      </c>
      <c r="H488" s="9">
        <v>2550</v>
      </c>
      <c r="I488" s="9">
        <v>3080</v>
      </c>
      <c r="J488" s="9">
        <v>3390</v>
      </c>
      <c r="K488" s="7">
        <f t="shared" si="98"/>
        <v>3898</v>
      </c>
      <c r="L488" s="7">
        <f t="shared" si="99"/>
        <v>4407</v>
      </c>
      <c r="M488" s="7">
        <f t="shared" si="100"/>
        <v>4915</v>
      </c>
      <c r="N488" s="7">
        <f t="shared" si="101"/>
        <v>5424</v>
      </c>
      <c r="O488" s="9">
        <v>2400</v>
      </c>
      <c r="P488" s="9">
        <v>2568</v>
      </c>
      <c r="Q488" s="9">
        <v>3060</v>
      </c>
      <c r="R488" s="9">
        <v>3696</v>
      </c>
      <c r="S488" s="9">
        <v>4068</v>
      </c>
      <c r="T488" s="14">
        <f t="shared" si="102"/>
        <v>4677</v>
      </c>
      <c r="U488" s="14">
        <f t="shared" si="103"/>
        <v>5288</v>
      </c>
      <c r="V488" s="14">
        <f t="shared" si="104"/>
        <v>5898</v>
      </c>
      <c r="W488" s="14">
        <f t="shared" si="105"/>
        <v>6508</v>
      </c>
      <c r="X488" s="14"/>
      <c r="Y488" s="9">
        <v>2304</v>
      </c>
      <c r="Z488" s="9">
        <v>2472</v>
      </c>
      <c r="AA488" s="9">
        <v>2940</v>
      </c>
      <c r="AB488" s="9">
        <v>3552</v>
      </c>
      <c r="AC488" s="9">
        <v>3912</v>
      </c>
      <c r="AD488">
        <f t="shared" si="106"/>
        <v>4498</v>
      </c>
      <c r="AE488">
        <f t="shared" si="107"/>
        <v>5085</v>
      </c>
      <c r="AF488">
        <f t="shared" si="108"/>
        <v>5672</v>
      </c>
      <c r="AG488">
        <f t="shared" si="109"/>
        <v>6259</v>
      </c>
    </row>
    <row r="489" spans="1:33" x14ac:dyDescent="0.25">
      <c r="A489" s="8" t="s">
        <v>782</v>
      </c>
      <c r="B489" s="8" t="s">
        <v>278</v>
      </c>
      <c r="C489" s="8" t="s">
        <v>771</v>
      </c>
      <c r="D489" s="8" t="s">
        <v>1068</v>
      </c>
      <c r="E489" s="8" t="s">
        <v>280</v>
      </c>
      <c r="F489" s="9">
        <v>2000</v>
      </c>
      <c r="G489" s="9">
        <v>2140</v>
      </c>
      <c r="H489" s="9">
        <v>2550</v>
      </c>
      <c r="I489" s="9">
        <v>3080</v>
      </c>
      <c r="J489" s="9">
        <v>3390</v>
      </c>
      <c r="K489" s="7">
        <f t="shared" si="98"/>
        <v>3898</v>
      </c>
      <c r="L489" s="7">
        <f t="shared" si="99"/>
        <v>4407</v>
      </c>
      <c r="M489" s="7">
        <f t="shared" si="100"/>
        <v>4915</v>
      </c>
      <c r="N489" s="7">
        <f t="shared" si="101"/>
        <v>5424</v>
      </c>
      <c r="O489" s="9">
        <v>2400</v>
      </c>
      <c r="P489" s="9">
        <v>2568</v>
      </c>
      <c r="Q489" s="9">
        <v>3060</v>
      </c>
      <c r="R489" s="9">
        <v>3696</v>
      </c>
      <c r="S489" s="9">
        <v>4068</v>
      </c>
      <c r="T489" s="14">
        <f t="shared" si="102"/>
        <v>4677</v>
      </c>
      <c r="U489" s="14">
        <f t="shared" si="103"/>
        <v>5288</v>
      </c>
      <c r="V489" s="14">
        <f t="shared" si="104"/>
        <v>5898</v>
      </c>
      <c r="W489" s="14">
        <f t="shared" si="105"/>
        <v>6508</v>
      </c>
      <c r="X489" s="14"/>
      <c r="Y489" s="9">
        <v>2196</v>
      </c>
      <c r="Z489" s="9">
        <v>2376</v>
      </c>
      <c r="AA489" s="9">
        <v>2856</v>
      </c>
      <c r="AB489" s="9">
        <v>3468</v>
      </c>
      <c r="AC489" s="9">
        <v>3828</v>
      </c>
      <c r="AD489">
        <f t="shared" si="106"/>
        <v>4402</v>
      </c>
      <c r="AE489">
        <f t="shared" si="107"/>
        <v>4976</v>
      </c>
      <c r="AF489">
        <f t="shared" si="108"/>
        <v>5550</v>
      </c>
      <c r="AG489">
        <f t="shared" si="109"/>
        <v>6124</v>
      </c>
    </row>
    <row r="490" spans="1:33" x14ac:dyDescent="0.25">
      <c r="A490" s="8" t="s">
        <v>783</v>
      </c>
      <c r="B490" s="8" t="s">
        <v>278</v>
      </c>
      <c r="C490" s="8" t="s">
        <v>771</v>
      </c>
      <c r="D490" s="8" t="s">
        <v>1068</v>
      </c>
      <c r="E490" s="8" t="s">
        <v>280</v>
      </c>
      <c r="F490" s="9">
        <v>2000</v>
      </c>
      <c r="G490" s="9">
        <v>2140</v>
      </c>
      <c r="H490" s="9">
        <v>2550</v>
      </c>
      <c r="I490" s="9">
        <v>3080</v>
      </c>
      <c r="J490" s="9">
        <v>3390</v>
      </c>
      <c r="K490" s="7">
        <f t="shared" si="98"/>
        <v>3898</v>
      </c>
      <c r="L490" s="7">
        <f t="shared" si="99"/>
        <v>4407</v>
      </c>
      <c r="M490" s="7">
        <f t="shared" si="100"/>
        <v>4915</v>
      </c>
      <c r="N490" s="7">
        <f t="shared" si="101"/>
        <v>5424</v>
      </c>
      <c r="O490" s="9">
        <v>2400</v>
      </c>
      <c r="P490" s="9">
        <v>2568</v>
      </c>
      <c r="Q490" s="9">
        <v>3060</v>
      </c>
      <c r="R490" s="9">
        <v>3696</v>
      </c>
      <c r="S490" s="9">
        <v>4068</v>
      </c>
      <c r="T490" s="14">
        <f t="shared" si="102"/>
        <v>4677</v>
      </c>
      <c r="U490" s="14">
        <f t="shared" si="103"/>
        <v>5288</v>
      </c>
      <c r="V490" s="14">
        <f t="shared" si="104"/>
        <v>5898</v>
      </c>
      <c r="W490" s="14">
        <f t="shared" si="105"/>
        <v>6508</v>
      </c>
      <c r="X490" s="14"/>
      <c r="Y490" s="9">
        <v>2196</v>
      </c>
      <c r="Z490" s="9">
        <v>2376</v>
      </c>
      <c r="AA490" s="9">
        <v>2856</v>
      </c>
      <c r="AB490" s="9">
        <v>3468</v>
      </c>
      <c r="AC490" s="9">
        <v>3828</v>
      </c>
      <c r="AD490">
        <f t="shared" si="106"/>
        <v>4402</v>
      </c>
      <c r="AE490">
        <f t="shared" si="107"/>
        <v>4976</v>
      </c>
      <c r="AF490">
        <f t="shared" si="108"/>
        <v>5550</v>
      </c>
      <c r="AG490">
        <f t="shared" si="109"/>
        <v>6124</v>
      </c>
    </row>
    <row r="491" spans="1:33" x14ac:dyDescent="0.25">
      <c r="A491" s="8" t="s">
        <v>784</v>
      </c>
      <c r="B491" s="8" t="s">
        <v>278</v>
      </c>
      <c r="C491" s="8" t="s">
        <v>785</v>
      </c>
      <c r="D491" s="8" t="s">
        <v>1068</v>
      </c>
      <c r="E491" s="8" t="s">
        <v>280</v>
      </c>
      <c r="F491" s="9">
        <v>2000</v>
      </c>
      <c r="G491" s="9">
        <v>2140</v>
      </c>
      <c r="H491" s="9">
        <v>2550</v>
      </c>
      <c r="I491" s="9">
        <v>3080</v>
      </c>
      <c r="J491" s="9">
        <v>3390</v>
      </c>
      <c r="K491" s="7">
        <f t="shared" ref="K491:K554" si="110">ROUNDDOWN(J491*1.15,0)</f>
        <v>3898</v>
      </c>
      <c r="L491" s="7">
        <f t="shared" ref="L491:L554" si="111">ROUNDDOWN(J491*1.3,0)</f>
        <v>4407</v>
      </c>
      <c r="M491" s="7">
        <f t="shared" ref="M491:M554" si="112">ROUNDDOWN(J491*1.45,0)</f>
        <v>4915</v>
      </c>
      <c r="N491" s="7">
        <f t="shared" ref="N491:N554" si="113">ROUNDDOWN(J491*1.6,0)</f>
        <v>5424</v>
      </c>
      <c r="O491" s="9">
        <v>2400</v>
      </c>
      <c r="P491" s="9">
        <v>2568</v>
      </c>
      <c r="Q491" s="9">
        <v>3060</v>
      </c>
      <c r="R491" s="9">
        <v>3696</v>
      </c>
      <c r="S491" s="9">
        <v>4068</v>
      </c>
      <c r="T491" s="14">
        <f t="shared" ref="T491:T554" si="114">ROUNDDOWN(K491*1.2,0)</f>
        <v>4677</v>
      </c>
      <c r="U491" s="14">
        <f t="shared" ref="U491:U554" si="115">ROUNDDOWN(L491*1.2,0)</f>
        <v>5288</v>
      </c>
      <c r="V491" s="14">
        <f t="shared" ref="V491:V554" si="116">ROUNDDOWN(M491*1.2,0)</f>
        <v>5898</v>
      </c>
      <c r="W491" s="14">
        <f t="shared" ref="W491:W554" si="117">ROUNDDOWN(N491*1.2,0)</f>
        <v>6508</v>
      </c>
      <c r="X491" s="14"/>
      <c r="Y491" s="9">
        <v>2196</v>
      </c>
      <c r="Z491" s="9">
        <v>2376</v>
      </c>
      <c r="AA491" s="9">
        <v>2856</v>
      </c>
      <c r="AB491" s="9">
        <v>3468</v>
      </c>
      <c r="AC491" s="9">
        <v>3828</v>
      </c>
      <c r="AD491">
        <f t="shared" ref="AD491:AD554" si="118">ROUNDDOWN(AC491*1.15,0)</f>
        <v>4402</v>
      </c>
      <c r="AE491">
        <f t="shared" ref="AE491:AE554" si="119">ROUNDDOWN(AC491*1.3,0)</f>
        <v>4976</v>
      </c>
      <c r="AF491">
        <f t="shared" ref="AF491:AF554" si="120">ROUNDDOWN(AC491*1.45,0)</f>
        <v>5550</v>
      </c>
      <c r="AG491">
        <f t="shared" ref="AG491:AG554" si="121">ROUNDDOWN(AC491*1.6,0)</f>
        <v>6124</v>
      </c>
    </row>
    <row r="492" spans="1:33" x14ac:dyDescent="0.25">
      <c r="A492" s="8" t="s">
        <v>786</v>
      </c>
      <c r="B492" s="8" t="s">
        <v>278</v>
      </c>
      <c r="C492" s="8" t="s">
        <v>757</v>
      </c>
      <c r="D492" s="8" t="s">
        <v>1068</v>
      </c>
      <c r="E492" s="8" t="s">
        <v>280</v>
      </c>
      <c r="F492" s="9">
        <v>2000</v>
      </c>
      <c r="G492" s="9">
        <v>2140</v>
      </c>
      <c r="H492" s="9">
        <v>2550</v>
      </c>
      <c r="I492" s="9">
        <v>3080</v>
      </c>
      <c r="J492" s="9">
        <v>3390</v>
      </c>
      <c r="K492" s="7">
        <f t="shared" si="110"/>
        <v>3898</v>
      </c>
      <c r="L492" s="7">
        <f t="shared" si="111"/>
        <v>4407</v>
      </c>
      <c r="M492" s="7">
        <f t="shared" si="112"/>
        <v>4915</v>
      </c>
      <c r="N492" s="7">
        <f t="shared" si="113"/>
        <v>5424</v>
      </c>
      <c r="O492" s="9">
        <v>2400</v>
      </c>
      <c r="P492" s="9">
        <v>2568</v>
      </c>
      <c r="Q492" s="9">
        <v>3060</v>
      </c>
      <c r="R492" s="9">
        <v>3696</v>
      </c>
      <c r="S492" s="9">
        <v>4068</v>
      </c>
      <c r="T492" s="14">
        <f t="shared" si="114"/>
        <v>4677</v>
      </c>
      <c r="U492" s="14">
        <f t="shared" si="115"/>
        <v>5288</v>
      </c>
      <c r="V492" s="14">
        <f t="shared" si="116"/>
        <v>5898</v>
      </c>
      <c r="W492" s="14">
        <f t="shared" si="117"/>
        <v>6508</v>
      </c>
      <c r="X492" s="14"/>
      <c r="Y492" s="9">
        <v>2304</v>
      </c>
      <c r="Z492" s="9">
        <v>2472</v>
      </c>
      <c r="AA492" s="9">
        <v>2940</v>
      </c>
      <c r="AB492" s="9">
        <v>3552</v>
      </c>
      <c r="AC492" s="9">
        <v>3912</v>
      </c>
      <c r="AD492">
        <f t="shared" si="118"/>
        <v>4498</v>
      </c>
      <c r="AE492">
        <f t="shared" si="119"/>
        <v>5085</v>
      </c>
      <c r="AF492">
        <f t="shared" si="120"/>
        <v>5672</v>
      </c>
      <c r="AG492">
        <f t="shared" si="121"/>
        <v>6259</v>
      </c>
    </row>
    <row r="493" spans="1:33" x14ac:dyDescent="0.25">
      <c r="A493" s="8" t="s">
        <v>787</v>
      </c>
      <c r="B493" s="8" t="s">
        <v>103</v>
      </c>
      <c r="C493" s="8" t="s">
        <v>788</v>
      </c>
      <c r="D493" s="8" t="s">
        <v>1075</v>
      </c>
      <c r="E493" s="8" t="s">
        <v>1028</v>
      </c>
      <c r="F493" s="9">
        <v>1220</v>
      </c>
      <c r="G493" s="9">
        <v>1380</v>
      </c>
      <c r="H493" s="9">
        <v>1780</v>
      </c>
      <c r="I493" s="9">
        <v>2170</v>
      </c>
      <c r="J493" s="9">
        <v>2790</v>
      </c>
      <c r="K493" s="7">
        <f t="shared" si="110"/>
        <v>3208</v>
      </c>
      <c r="L493" s="7">
        <f t="shared" si="111"/>
        <v>3627</v>
      </c>
      <c r="M493" s="7">
        <f t="shared" si="112"/>
        <v>4045</v>
      </c>
      <c r="N493" s="7">
        <f t="shared" si="113"/>
        <v>4464</v>
      </c>
      <c r="O493" s="9">
        <v>1464</v>
      </c>
      <c r="P493" s="9">
        <v>1656</v>
      </c>
      <c r="Q493" s="9">
        <v>2136</v>
      </c>
      <c r="R493" s="9">
        <v>2604</v>
      </c>
      <c r="S493" s="9">
        <v>3348</v>
      </c>
      <c r="T493" s="14">
        <f t="shared" si="114"/>
        <v>3849</v>
      </c>
      <c r="U493" s="14">
        <f t="shared" si="115"/>
        <v>4352</v>
      </c>
      <c r="V493" s="14">
        <f t="shared" si="116"/>
        <v>4854</v>
      </c>
      <c r="W493" s="14">
        <f t="shared" si="117"/>
        <v>5356</v>
      </c>
      <c r="X493" s="14"/>
      <c r="Y493" s="9">
        <v>1128</v>
      </c>
      <c r="Z493" s="9">
        <v>1320</v>
      </c>
      <c r="AA493" s="9">
        <v>1668</v>
      </c>
      <c r="AB493" s="9">
        <v>2028</v>
      </c>
      <c r="AC493" s="9">
        <v>2484</v>
      </c>
      <c r="AD493">
        <f t="shared" si="118"/>
        <v>2856</v>
      </c>
      <c r="AE493">
        <f t="shared" si="119"/>
        <v>3229</v>
      </c>
      <c r="AF493">
        <f t="shared" si="120"/>
        <v>3601</v>
      </c>
      <c r="AG493">
        <f t="shared" si="121"/>
        <v>3974</v>
      </c>
    </row>
    <row r="494" spans="1:33" x14ac:dyDescent="0.25">
      <c r="A494" s="8" t="s">
        <v>789</v>
      </c>
      <c r="B494" s="8" t="s">
        <v>278</v>
      </c>
      <c r="C494" s="8" t="s">
        <v>790</v>
      </c>
      <c r="D494" s="8" t="s">
        <v>1076</v>
      </c>
      <c r="E494" s="8" t="s">
        <v>280</v>
      </c>
      <c r="F494" s="9">
        <v>2110</v>
      </c>
      <c r="G494" s="9">
        <v>2230</v>
      </c>
      <c r="H494" s="9">
        <v>2640</v>
      </c>
      <c r="I494" s="9">
        <v>3180</v>
      </c>
      <c r="J494" s="9">
        <v>3500</v>
      </c>
      <c r="K494" s="7">
        <f t="shared" si="110"/>
        <v>4025</v>
      </c>
      <c r="L494" s="7">
        <f t="shared" si="111"/>
        <v>4550</v>
      </c>
      <c r="M494" s="7">
        <f t="shared" si="112"/>
        <v>5075</v>
      </c>
      <c r="N494" s="7">
        <f t="shared" si="113"/>
        <v>5600</v>
      </c>
      <c r="O494" s="9">
        <v>2532</v>
      </c>
      <c r="P494" s="9">
        <v>2676</v>
      </c>
      <c r="Q494" s="9">
        <v>3168</v>
      </c>
      <c r="R494" s="9">
        <v>3816</v>
      </c>
      <c r="S494" s="9">
        <v>4200</v>
      </c>
      <c r="T494" s="14">
        <f t="shared" si="114"/>
        <v>4830</v>
      </c>
      <c r="U494" s="14">
        <f t="shared" si="115"/>
        <v>5460</v>
      </c>
      <c r="V494" s="14">
        <f t="shared" si="116"/>
        <v>6090</v>
      </c>
      <c r="W494" s="14">
        <f t="shared" si="117"/>
        <v>6720</v>
      </c>
      <c r="X494" s="14"/>
      <c r="Y494" s="9">
        <v>2544</v>
      </c>
      <c r="Z494" s="9">
        <v>2736</v>
      </c>
      <c r="AA494" s="9">
        <v>3252</v>
      </c>
      <c r="AB494" s="9">
        <v>3936</v>
      </c>
      <c r="AC494" s="9">
        <v>4332</v>
      </c>
      <c r="AD494">
        <f t="shared" si="118"/>
        <v>4981</v>
      </c>
      <c r="AE494">
        <f t="shared" si="119"/>
        <v>5631</v>
      </c>
      <c r="AF494">
        <f t="shared" si="120"/>
        <v>6281</v>
      </c>
      <c r="AG494">
        <f t="shared" si="121"/>
        <v>6931</v>
      </c>
    </row>
    <row r="495" spans="1:33" x14ac:dyDescent="0.25">
      <c r="A495" s="8" t="s">
        <v>791</v>
      </c>
      <c r="B495" s="8" t="s">
        <v>278</v>
      </c>
      <c r="C495" s="8" t="s">
        <v>792</v>
      </c>
      <c r="D495" s="8" t="s">
        <v>1068</v>
      </c>
      <c r="E495" s="8" t="s">
        <v>280</v>
      </c>
      <c r="F495" s="9">
        <v>2000</v>
      </c>
      <c r="G495" s="9">
        <v>2140</v>
      </c>
      <c r="H495" s="9">
        <v>2550</v>
      </c>
      <c r="I495" s="9">
        <v>3080</v>
      </c>
      <c r="J495" s="9">
        <v>3390</v>
      </c>
      <c r="K495" s="7">
        <f t="shared" si="110"/>
        <v>3898</v>
      </c>
      <c r="L495" s="7">
        <f t="shared" si="111"/>
        <v>4407</v>
      </c>
      <c r="M495" s="7">
        <f t="shared" si="112"/>
        <v>4915</v>
      </c>
      <c r="N495" s="7">
        <f t="shared" si="113"/>
        <v>5424</v>
      </c>
      <c r="O495" s="9">
        <v>2400</v>
      </c>
      <c r="P495" s="9">
        <v>2568</v>
      </c>
      <c r="Q495" s="9">
        <v>3060</v>
      </c>
      <c r="R495" s="9">
        <v>3696</v>
      </c>
      <c r="S495" s="9">
        <v>4068</v>
      </c>
      <c r="T495" s="14">
        <f t="shared" si="114"/>
        <v>4677</v>
      </c>
      <c r="U495" s="14">
        <f t="shared" si="115"/>
        <v>5288</v>
      </c>
      <c r="V495" s="14">
        <f t="shared" si="116"/>
        <v>5898</v>
      </c>
      <c r="W495" s="14">
        <f t="shared" si="117"/>
        <v>6508</v>
      </c>
      <c r="X495" s="14"/>
      <c r="Y495" s="9">
        <v>2196</v>
      </c>
      <c r="Z495" s="9">
        <v>2376</v>
      </c>
      <c r="AA495" s="9">
        <v>2856</v>
      </c>
      <c r="AB495" s="9">
        <v>3468</v>
      </c>
      <c r="AC495" s="9">
        <v>3828</v>
      </c>
      <c r="AD495">
        <f t="shared" si="118"/>
        <v>4402</v>
      </c>
      <c r="AE495">
        <f t="shared" si="119"/>
        <v>4976</v>
      </c>
      <c r="AF495">
        <f t="shared" si="120"/>
        <v>5550</v>
      </c>
      <c r="AG495">
        <f t="shared" si="121"/>
        <v>6124</v>
      </c>
    </row>
    <row r="496" spans="1:33" x14ac:dyDescent="0.25">
      <c r="A496" s="8" t="s">
        <v>793</v>
      </c>
      <c r="B496" s="8" t="s">
        <v>103</v>
      </c>
      <c r="C496" s="8" t="s">
        <v>794</v>
      </c>
      <c r="D496" s="8" t="s">
        <v>1075</v>
      </c>
      <c r="E496" s="8" t="s">
        <v>1028</v>
      </c>
      <c r="F496" s="9">
        <v>1130</v>
      </c>
      <c r="G496" s="9">
        <v>1300</v>
      </c>
      <c r="H496" s="9">
        <v>1620</v>
      </c>
      <c r="I496" s="9">
        <v>1970</v>
      </c>
      <c r="J496" s="9">
        <v>2210</v>
      </c>
      <c r="K496" s="7">
        <f t="shared" si="110"/>
        <v>2541</v>
      </c>
      <c r="L496" s="7">
        <f t="shared" si="111"/>
        <v>2873</v>
      </c>
      <c r="M496" s="7">
        <f t="shared" si="112"/>
        <v>3204</v>
      </c>
      <c r="N496" s="7">
        <f t="shared" si="113"/>
        <v>3536</v>
      </c>
      <c r="O496" s="9">
        <v>1356</v>
      </c>
      <c r="P496" s="9">
        <v>1560</v>
      </c>
      <c r="Q496" s="9">
        <v>1944</v>
      </c>
      <c r="R496" s="9">
        <v>2364</v>
      </c>
      <c r="S496" s="9">
        <v>2652</v>
      </c>
      <c r="T496" s="14">
        <f t="shared" si="114"/>
        <v>3049</v>
      </c>
      <c r="U496" s="14">
        <f t="shared" si="115"/>
        <v>3447</v>
      </c>
      <c r="V496" s="14">
        <f t="shared" si="116"/>
        <v>3844</v>
      </c>
      <c r="W496" s="14">
        <f t="shared" si="117"/>
        <v>4243</v>
      </c>
      <c r="X496" s="14"/>
      <c r="Y496" s="9">
        <v>1296</v>
      </c>
      <c r="Z496" s="9">
        <v>1548</v>
      </c>
      <c r="AA496" s="9">
        <v>1908</v>
      </c>
      <c r="AB496" s="9">
        <v>2316</v>
      </c>
      <c r="AC496" s="9">
        <v>2712</v>
      </c>
      <c r="AD496">
        <f t="shared" si="118"/>
        <v>3118</v>
      </c>
      <c r="AE496">
        <f t="shared" si="119"/>
        <v>3525</v>
      </c>
      <c r="AF496">
        <f t="shared" si="120"/>
        <v>3932</v>
      </c>
      <c r="AG496">
        <f t="shared" si="121"/>
        <v>4339</v>
      </c>
    </row>
    <row r="497" spans="1:33" x14ac:dyDescent="0.25">
      <c r="A497" s="8" t="s">
        <v>795</v>
      </c>
      <c r="B497" s="8" t="s">
        <v>796</v>
      </c>
      <c r="C497" s="8" t="s">
        <v>797</v>
      </c>
      <c r="D497" s="8" t="s">
        <v>1068</v>
      </c>
      <c r="E497" s="8" t="s">
        <v>1028</v>
      </c>
      <c r="F497" s="9">
        <v>2000</v>
      </c>
      <c r="G497" s="9">
        <v>2140</v>
      </c>
      <c r="H497" s="9">
        <v>2550</v>
      </c>
      <c r="I497" s="9">
        <v>3080</v>
      </c>
      <c r="J497" s="9">
        <v>3390</v>
      </c>
      <c r="K497" s="7">
        <f t="shared" si="110"/>
        <v>3898</v>
      </c>
      <c r="L497" s="7">
        <f t="shared" si="111"/>
        <v>4407</v>
      </c>
      <c r="M497" s="7">
        <f t="shared" si="112"/>
        <v>4915</v>
      </c>
      <c r="N497" s="7">
        <f t="shared" si="113"/>
        <v>5424</v>
      </c>
      <c r="O497" s="9">
        <v>2400</v>
      </c>
      <c r="P497" s="9">
        <v>2568</v>
      </c>
      <c r="Q497" s="9">
        <v>3060</v>
      </c>
      <c r="R497" s="9">
        <v>3696</v>
      </c>
      <c r="S497" s="9">
        <v>4068</v>
      </c>
      <c r="T497" s="14">
        <f t="shared" si="114"/>
        <v>4677</v>
      </c>
      <c r="U497" s="14">
        <f t="shared" si="115"/>
        <v>5288</v>
      </c>
      <c r="V497" s="14">
        <f t="shared" si="116"/>
        <v>5898</v>
      </c>
      <c r="W497" s="14">
        <f t="shared" si="117"/>
        <v>6508</v>
      </c>
      <c r="X497" s="14"/>
      <c r="Y497" s="9">
        <v>2196</v>
      </c>
      <c r="Z497" s="9">
        <v>2376</v>
      </c>
      <c r="AA497" s="9">
        <v>2856</v>
      </c>
      <c r="AB497" s="9">
        <v>3468</v>
      </c>
      <c r="AC497" s="9">
        <v>3828</v>
      </c>
      <c r="AD497">
        <f t="shared" si="118"/>
        <v>4402</v>
      </c>
      <c r="AE497">
        <f t="shared" si="119"/>
        <v>4976</v>
      </c>
      <c r="AF497">
        <f t="shared" si="120"/>
        <v>5550</v>
      </c>
      <c r="AG497">
        <f t="shared" si="121"/>
        <v>6124</v>
      </c>
    </row>
    <row r="498" spans="1:33" x14ac:dyDescent="0.25">
      <c r="A498" s="8" t="s">
        <v>798</v>
      </c>
      <c r="B498" s="8" t="s">
        <v>278</v>
      </c>
      <c r="C498" s="8" t="s">
        <v>771</v>
      </c>
      <c r="D498" s="8" t="s">
        <v>1068</v>
      </c>
      <c r="E498" s="8" t="s">
        <v>280</v>
      </c>
      <c r="F498" s="9">
        <v>2000</v>
      </c>
      <c r="G498" s="9">
        <v>2140</v>
      </c>
      <c r="H498" s="9">
        <v>2550</v>
      </c>
      <c r="I498" s="9">
        <v>3080</v>
      </c>
      <c r="J498" s="9">
        <v>3390</v>
      </c>
      <c r="K498" s="7">
        <f t="shared" si="110"/>
        <v>3898</v>
      </c>
      <c r="L498" s="7">
        <f t="shared" si="111"/>
        <v>4407</v>
      </c>
      <c r="M498" s="7">
        <f t="shared" si="112"/>
        <v>4915</v>
      </c>
      <c r="N498" s="7">
        <f t="shared" si="113"/>
        <v>5424</v>
      </c>
      <c r="O498" s="9">
        <v>2400</v>
      </c>
      <c r="P498" s="9">
        <v>2568</v>
      </c>
      <c r="Q498" s="9">
        <v>3060</v>
      </c>
      <c r="R498" s="9">
        <v>3696</v>
      </c>
      <c r="S498" s="9">
        <v>4068</v>
      </c>
      <c r="T498" s="14">
        <f t="shared" si="114"/>
        <v>4677</v>
      </c>
      <c r="U498" s="14">
        <f t="shared" si="115"/>
        <v>5288</v>
      </c>
      <c r="V498" s="14">
        <f t="shared" si="116"/>
        <v>5898</v>
      </c>
      <c r="W498" s="14">
        <f t="shared" si="117"/>
        <v>6508</v>
      </c>
      <c r="X498" s="14"/>
      <c r="Y498" s="9">
        <v>2196</v>
      </c>
      <c r="Z498" s="9">
        <v>2376</v>
      </c>
      <c r="AA498" s="9">
        <v>2856</v>
      </c>
      <c r="AB498" s="9">
        <v>3468</v>
      </c>
      <c r="AC498" s="9">
        <v>3828</v>
      </c>
      <c r="AD498">
        <f t="shared" si="118"/>
        <v>4402</v>
      </c>
      <c r="AE498">
        <f t="shared" si="119"/>
        <v>4976</v>
      </c>
      <c r="AF498">
        <f t="shared" si="120"/>
        <v>5550</v>
      </c>
      <c r="AG498">
        <f t="shared" si="121"/>
        <v>6124</v>
      </c>
    </row>
    <row r="499" spans="1:33" x14ac:dyDescent="0.25">
      <c r="A499" s="8" t="s">
        <v>799</v>
      </c>
      <c r="B499" s="8" t="s">
        <v>796</v>
      </c>
      <c r="C499" s="8" t="s">
        <v>800</v>
      </c>
      <c r="D499" s="8" t="s">
        <v>1068</v>
      </c>
      <c r="E499" s="8" t="s">
        <v>1028</v>
      </c>
      <c r="F499" s="9">
        <v>1130</v>
      </c>
      <c r="G499" s="9">
        <v>1260</v>
      </c>
      <c r="H499" s="9">
        <v>1660</v>
      </c>
      <c r="I499" s="9">
        <v>2090</v>
      </c>
      <c r="J499" s="9">
        <v>2240</v>
      </c>
      <c r="K499" s="7">
        <f t="shared" si="110"/>
        <v>2576</v>
      </c>
      <c r="L499" s="7">
        <f t="shared" si="111"/>
        <v>2912</v>
      </c>
      <c r="M499" s="7">
        <f t="shared" si="112"/>
        <v>3248</v>
      </c>
      <c r="N499" s="7">
        <f t="shared" si="113"/>
        <v>3584</v>
      </c>
      <c r="O499" s="9">
        <v>1356</v>
      </c>
      <c r="P499" s="9">
        <v>1512</v>
      </c>
      <c r="Q499" s="9">
        <v>1992</v>
      </c>
      <c r="R499" s="9">
        <v>2508</v>
      </c>
      <c r="S499" s="9">
        <v>2688</v>
      </c>
      <c r="T499" s="14">
        <f t="shared" si="114"/>
        <v>3091</v>
      </c>
      <c r="U499" s="14">
        <f t="shared" si="115"/>
        <v>3494</v>
      </c>
      <c r="V499" s="14">
        <f t="shared" si="116"/>
        <v>3897</v>
      </c>
      <c r="W499" s="14">
        <f t="shared" si="117"/>
        <v>4300</v>
      </c>
      <c r="X499" s="14"/>
      <c r="Y499" s="9">
        <v>1272</v>
      </c>
      <c r="Z499" s="9">
        <v>1428</v>
      </c>
      <c r="AA499" s="9">
        <v>1884</v>
      </c>
      <c r="AB499" s="9">
        <v>2376</v>
      </c>
      <c r="AC499" s="9">
        <v>2544</v>
      </c>
      <c r="AD499">
        <f t="shared" si="118"/>
        <v>2925</v>
      </c>
      <c r="AE499">
        <f t="shared" si="119"/>
        <v>3307</v>
      </c>
      <c r="AF499">
        <f t="shared" si="120"/>
        <v>3688</v>
      </c>
      <c r="AG499">
        <f t="shared" si="121"/>
        <v>4070</v>
      </c>
    </row>
    <row r="500" spans="1:33" x14ac:dyDescent="0.25">
      <c r="A500" s="8" t="s">
        <v>801</v>
      </c>
      <c r="B500" s="8" t="s">
        <v>278</v>
      </c>
      <c r="C500" s="8" t="s">
        <v>802</v>
      </c>
      <c r="D500" s="8" t="s">
        <v>1076</v>
      </c>
      <c r="E500" s="8" t="s">
        <v>280</v>
      </c>
      <c r="F500" s="9">
        <v>2660</v>
      </c>
      <c r="G500" s="9">
        <v>2820</v>
      </c>
      <c r="H500" s="9">
        <v>3340</v>
      </c>
      <c r="I500" s="9">
        <v>4020</v>
      </c>
      <c r="J500" s="9">
        <v>4430</v>
      </c>
      <c r="K500" s="7">
        <f t="shared" si="110"/>
        <v>5094</v>
      </c>
      <c r="L500" s="7">
        <f t="shared" si="111"/>
        <v>5759</v>
      </c>
      <c r="M500" s="7">
        <f t="shared" si="112"/>
        <v>6423</v>
      </c>
      <c r="N500" s="7">
        <f t="shared" si="113"/>
        <v>7088</v>
      </c>
      <c r="O500" s="9">
        <v>3192</v>
      </c>
      <c r="P500" s="9">
        <v>3384</v>
      </c>
      <c r="Q500" s="9">
        <v>4008</v>
      </c>
      <c r="R500" s="9">
        <v>4824</v>
      </c>
      <c r="S500" s="9">
        <v>5316</v>
      </c>
      <c r="T500" s="14">
        <f t="shared" si="114"/>
        <v>6112</v>
      </c>
      <c r="U500" s="14">
        <f t="shared" si="115"/>
        <v>6910</v>
      </c>
      <c r="V500" s="14">
        <f t="shared" si="116"/>
        <v>7707</v>
      </c>
      <c r="W500" s="14">
        <f t="shared" si="117"/>
        <v>8505</v>
      </c>
      <c r="X500" s="14"/>
      <c r="Y500" s="9">
        <v>3396</v>
      </c>
      <c r="Z500" s="9">
        <v>3648</v>
      </c>
      <c r="AA500" s="9">
        <v>4344</v>
      </c>
      <c r="AB500" s="9">
        <v>5256</v>
      </c>
      <c r="AC500" s="9">
        <v>5784</v>
      </c>
      <c r="AD500">
        <f t="shared" si="118"/>
        <v>6651</v>
      </c>
      <c r="AE500">
        <f t="shared" si="119"/>
        <v>7519</v>
      </c>
      <c r="AF500">
        <f t="shared" si="120"/>
        <v>8386</v>
      </c>
      <c r="AG500">
        <f t="shared" si="121"/>
        <v>9254</v>
      </c>
    </row>
    <row r="501" spans="1:33" x14ac:dyDescent="0.25">
      <c r="A501" s="8" t="s">
        <v>803</v>
      </c>
      <c r="B501" s="8" t="s">
        <v>278</v>
      </c>
      <c r="C501" s="8" t="s">
        <v>802</v>
      </c>
      <c r="D501" s="8" t="s">
        <v>1076</v>
      </c>
      <c r="E501" s="8" t="s">
        <v>280</v>
      </c>
      <c r="F501" s="9">
        <v>3210</v>
      </c>
      <c r="G501" s="9">
        <v>3390</v>
      </c>
      <c r="H501" s="9">
        <v>4020</v>
      </c>
      <c r="I501" s="9">
        <v>4840</v>
      </c>
      <c r="J501" s="9">
        <v>5330</v>
      </c>
      <c r="K501" s="7">
        <f t="shared" si="110"/>
        <v>6129</v>
      </c>
      <c r="L501" s="7">
        <f t="shared" si="111"/>
        <v>6929</v>
      </c>
      <c r="M501" s="7">
        <f t="shared" si="112"/>
        <v>7728</v>
      </c>
      <c r="N501" s="7">
        <f t="shared" si="113"/>
        <v>8528</v>
      </c>
      <c r="O501" s="9">
        <v>3852</v>
      </c>
      <c r="P501" s="9">
        <v>4068</v>
      </c>
      <c r="Q501" s="9">
        <v>4824</v>
      </c>
      <c r="R501" s="9">
        <v>5808</v>
      </c>
      <c r="S501" s="9">
        <v>6396</v>
      </c>
      <c r="T501" s="14">
        <f t="shared" si="114"/>
        <v>7354</v>
      </c>
      <c r="U501" s="14">
        <f t="shared" si="115"/>
        <v>8314</v>
      </c>
      <c r="V501" s="14">
        <f t="shared" si="116"/>
        <v>9273</v>
      </c>
      <c r="W501" s="14">
        <f t="shared" si="117"/>
        <v>10233</v>
      </c>
      <c r="X501" s="14"/>
      <c r="Y501" s="9">
        <v>3984</v>
      </c>
      <c r="Z501" s="9">
        <v>4284</v>
      </c>
      <c r="AA501" s="9">
        <v>5088</v>
      </c>
      <c r="AB501" s="9">
        <v>6156</v>
      </c>
      <c r="AC501" s="9">
        <v>6780</v>
      </c>
      <c r="AD501">
        <f t="shared" si="118"/>
        <v>7797</v>
      </c>
      <c r="AE501">
        <f t="shared" si="119"/>
        <v>8814</v>
      </c>
      <c r="AF501">
        <f t="shared" si="120"/>
        <v>9831</v>
      </c>
      <c r="AG501">
        <f t="shared" si="121"/>
        <v>10848</v>
      </c>
    </row>
    <row r="502" spans="1:33" x14ac:dyDescent="0.25">
      <c r="A502" s="8" t="s">
        <v>804</v>
      </c>
      <c r="B502" s="8" t="s">
        <v>278</v>
      </c>
      <c r="C502" s="8" t="s">
        <v>805</v>
      </c>
      <c r="D502" s="8" t="s">
        <v>1076</v>
      </c>
      <c r="E502" s="8" t="s">
        <v>280</v>
      </c>
      <c r="F502" s="9">
        <v>2960</v>
      </c>
      <c r="G502" s="9">
        <v>3130</v>
      </c>
      <c r="H502" s="9">
        <v>3710</v>
      </c>
      <c r="I502" s="9">
        <v>4470</v>
      </c>
      <c r="J502" s="9">
        <v>4920</v>
      </c>
      <c r="K502" s="7">
        <f t="shared" si="110"/>
        <v>5658</v>
      </c>
      <c r="L502" s="7">
        <f t="shared" si="111"/>
        <v>6396</v>
      </c>
      <c r="M502" s="7">
        <f t="shared" si="112"/>
        <v>7134</v>
      </c>
      <c r="N502" s="7">
        <f t="shared" si="113"/>
        <v>7872</v>
      </c>
      <c r="O502" s="9">
        <v>3552</v>
      </c>
      <c r="P502" s="9">
        <v>3756</v>
      </c>
      <c r="Q502" s="9">
        <v>4452</v>
      </c>
      <c r="R502" s="9">
        <v>5364</v>
      </c>
      <c r="S502" s="9">
        <v>5904</v>
      </c>
      <c r="T502" s="14">
        <f t="shared" si="114"/>
        <v>6789</v>
      </c>
      <c r="U502" s="14">
        <f t="shared" si="115"/>
        <v>7675</v>
      </c>
      <c r="V502" s="14">
        <f t="shared" si="116"/>
        <v>8560</v>
      </c>
      <c r="W502" s="14">
        <f t="shared" si="117"/>
        <v>9446</v>
      </c>
      <c r="X502" s="14"/>
      <c r="Y502" s="9">
        <v>3696</v>
      </c>
      <c r="Z502" s="9">
        <v>3972</v>
      </c>
      <c r="AA502" s="9">
        <v>4728</v>
      </c>
      <c r="AB502" s="9">
        <v>5712</v>
      </c>
      <c r="AC502" s="9">
        <v>6300</v>
      </c>
      <c r="AD502">
        <f t="shared" si="118"/>
        <v>7245</v>
      </c>
      <c r="AE502">
        <f t="shared" si="119"/>
        <v>8190</v>
      </c>
      <c r="AF502">
        <f t="shared" si="120"/>
        <v>9135</v>
      </c>
      <c r="AG502">
        <f t="shared" si="121"/>
        <v>10080</v>
      </c>
    </row>
    <row r="503" spans="1:33" x14ac:dyDescent="0.25">
      <c r="A503" s="8" t="s">
        <v>806</v>
      </c>
      <c r="B503" s="8" t="s">
        <v>278</v>
      </c>
      <c r="C503" s="8" t="s">
        <v>805</v>
      </c>
      <c r="D503" s="8" t="s">
        <v>1076</v>
      </c>
      <c r="E503" s="8" t="s">
        <v>280</v>
      </c>
      <c r="F503" s="9">
        <v>3100</v>
      </c>
      <c r="G503" s="9">
        <v>3270</v>
      </c>
      <c r="H503" s="9">
        <v>3880</v>
      </c>
      <c r="I503" s="9">
        <v>4670</v>
      </c>
      <c r="J503" s="9">
        <v>5140</v>
      </c>
      <c r="K503" s="7">
        <f t="shared" si="110"/>
        <v>5911</v>
      </c>
      <c r="L503" s="7">
        <f t="shared" si="111"/>
        <v>6682</v>
      </c>
      <c r="M503" s="7">
        <f t="shared" si="112"/>
        <v>7453</v>
      </c>
      <c r="N503" s="7">
        <f t="shared" si="113"/>
        <v>8224</v>
      </c>
      <c r="O503" s="9">
        <v>3720</v>
      </c>
      <c r="P503" s="9">
        <v>3924</v>
      </c>
      <c r="Q503" s="9">
        <v>4656</v>
      </c>
      <c r="R503" s="9">
        <v>5604</v>
      </c>
      <c r="S503" s="9">
        <v>6168</v>
      </c>
      <c r="T503" s="14">
        <f t="shared" si="114"/>
        <v>7093</v>
      </c>
      <c r="U503" s="14">
        <f t="shared" si="115"/>
        <v>8018</v>
      </c>
      <c r="V503" s="14">
        <f t="shared" si="116"/>
        <v>8943</v>
      </c>
      <c r="W503" s="14">
        <f t="shared" si="117"/>
        <v>9868</v>
      </c>
      <c r="X503" s="14"/>
      <c r="Y503" s="9">
        <v>3948</v>
      </c>
      <c r="Z503" s="9">
        <v>4236</v>
      </c>
      <c r="AA503" s="9">
        <v>5040</v>
      </c>
      <c r="AB503" s="9">
        <v>6096</v>
      </c>
      <c r="AC503" s="9">
        <v>6708</v>
      </c>
      <c r="AD503">
        <f t="shared" si="118"/>
        <v>7714</v>
      </c>
      <c r="AE503">
        <f t="shared" si="119"/>
        <v>8720</v>
      </c>
      <c r="AF503">
        <f t="shared" si="120"/>
        <v>9726</v>
      </c>
      <c r="AG503">
        <f t="shared" si="121"/>
        <v>10732</v>
      </c>
    </row>
    <row r="504" spans="1:33" x14ac:dyDescent="0.25">
      <c r="A504" s="8" t="s">
        <v>807</v>
      </c>
      <c r="B504" s="8" t="s">
        <v>278</v>
      </c>
      <c r="C504" s="8" t="s">
        <v>805</v>
      </c>
      <c r="D504" s="8" t="s">
        <v>1076</v>
      </c>
      <c r="E504" s="8" t="s">
        <v>280</v>
      </c>
      <c r="F504" s="9">
        <v>2150</v>
      </c>
      <c r="G504" s="9">
        <v>2270</v>
      </c>
      <c r="H504" s="9">
        <v>2690</v>
      </c>
      <c r="I504" s="9">
        <v>3240</v>
      </c>
      <c r="J504" s="9">
        <v>3570</v>
      </c>
      <c r="K504" s="7">
        <f t="shared" si="110"/>
        <v>4105</v>
      </c>
      <c r="L504" s="7">
        <f t="shared" si="111"/>
        <v>4641</v>
      </c>
      <c r="M504" s="7">
        <f t="shared" si="112"/>
        <v>5176</v>
      </c>
      <c r="N504" s="7">
        <f t="shared" si="113"/>
        <v>5712</v>
      </c>
      <c r="O504" s="9">
        <v>2580</v>
      </c>
      <c r="P504" s="9">
        <v>2724</v>
      </c>
      <c r="Q504" s="9">
        <v>3228</v>
      </c>
      <c r="R504" s="9">
        <v>3888</v>
      </c>
      <c r="S504" s="9">
        <v>4284</v>
      </c>
      <c r="T504" s="14">
        <f t="shared" si="114"/>
        <v>4926</v>
      </c>
      <c r="U504" s="14">
        <f t="shared" si="115"/>
        <v>5569</v>
      </c>
      <c r="V504" s="14">
        <f t="shared" si="116"/>
        <v>6211</v>
      </c>
      <c r="W504" s="14">
        <f t="shared" si="117"/>
        <v>6854</v>
      </c>
      <c r="X504" s="14"/>
      <c r="Y504" s="9">
        <v>2640</v>
      </c>
      <c r="Z504" s="9">
        <v>2832</v>
      </c>
      <c r="AA504" s="9">
        <v>3372</v>
      </c>
      <c r="AB504" s="9">
        <v>4080</v>
      </c>
      <c r="AC504" s="9">
        <v>4488</v>
      </c>
      <c r="AD504">
        <f t="shared" si="118"/>
        <v>5161</v>
      </c>
      <c r="AE504">
        <f t="shared" si="119"/>
        <v>5834</v>
      </c>
      <c r="AF504">
        <f t="shared" si="120"/>
        <v>6507</v>
      </c>
      <c r="AG504">
        <f t="shared" si="121"/>
        <v>7180</v>
      </c>
    </row>
    <row r="505" spans="1:33" x14ac:dyDescent="0.25">
      <c r="A505" s="8" t="s">
        <v>808</v>
      </c>
      <c r="B505" s="8" t="s">
        <v>278</v>
      </c>
      <c r="C505" s="8" t="s">
        <v>809</v>
      </c>
      <c r="D505" s="8" t="s">
        <v>1076</v>
      </c>
      <c r="E505" s="8" t="s">
        <v>280</v>
      </c>
      <c r="F505" s="9">
        <v>2530</v>
      </c>
      <c r="G505" s="9">
        <v>2680</v>
      </c>
      <c r="H505" s="9">
        <v>3170</v>
      </c>
      <c r="I505" s="9">
        <v>3820</v>
      </c>
      <c r="J505" s="9">
        <v>4200</v>
      </c>
      <c r="K505" s="7">
        <f t="shared" si="110"/>
        <v>4830</v>
      </c>
      <c r="L505" s="7">
        <f t="shared" si="111"/>
        <v>5460</v>
      </c>
      <c r="M505" s="7">
        <f t="shared" si="112"/>
        <v>6090</v>
      </c>
      <c r="N505" s="7">
        <f t="shared" si="113"/>
        <v>6720</v>
      </c>
      <c r="O505" s="9">
        <v>3036</v>
      </c>
      <c r="P505" s="9">
        <v>3216</v>
      </c>
      <c r="Q505" s="9">
        <v>3804</v>
      </c>
      <c r="R505" s="9">
        <v>4584</v>
      </c>
      <c r="S505" s="9">
        <v>5040</v>
      </c>
      <c r="T505" s="14">
        <f t="shared" si="114"/>
        <v>5796</v>
      </c>
      <c r="U505" s="14">
        <f t="shared" si="115"/>
        <v>6552</v>
      </c>
      <c r="V505" s="14">
        <f t="shared" si="116"/>
        <v>7308</v>
      </c>
      <c r="W505" s="14">
        <f t="shared" si="117"/>
        <v>8064</v>
      </c>
      <c r="X505" s="14"/>
      <c r="Y505" s="9">
        <v>3024</v>
      </c>
      <c r="Z505" s="9">
        <v>3252</v>
      </c>
      <c r="AA505" s="9">
        <v>3864</v>
      </c>
      <c r="AB505" s="9">
        <v>4668</v>
      </c>
      <c r="AC505" s="9">
        <v>5148</v>
      </c>
      <c r="AD505">
        <f t="shared" si="118"/>
        <v>5920</v>
      </c>
      <c r="AE505">
        <f t="shared" si="119"/>
        <v>6692</v>
      </c>
      <c r="AF505">
        <f t="shared" si="120"/>
        <v>7464</v>
      </c>
      <c r="AG505">
        <f t="shared" si="121"/>
        <v>8236</v>
      </c>
    </row>
    <row r="506" spans="1:33" x14ac:dyDescent="0.25">
      <c r="A506" s="8" t="s">
        <v>810</v>
      </c>
      <c r="B506" s="8" t="s">
        <v>278</v>
      </c>
      <c r="C506" s="8" t="s">
        <v>809</v>
      </c>
      <c r="D506" s="8" t="s">
        <v>1076</v>
      </c>
      <c r="E506" s="8" t="s">
        <v>280</v>
      </c>
      <c r="F506" s="9">
        <v>2350</v>
      </c>
      <c r="G506" s="9">
        <v>2480</v>
      </c>
      <c r="H506" s="9">
        <v>2940</v>
      </c>
      <c r="I506" s="9">
        <v>3540</v>
      </c>
      <c r="J506" s="9">
        <v>3900</v>
      </c>
      <c r="K506" s="7">
        <f t="shared" si="110"/>
        <v>4485</v>
      </c>
      <c r="L506" s="7">
        <f t="shared" si="111"/>
        <v>5070</v>
      </c>
      <c r="M506" s="7">
        <f t="shared" si="112"/>
        <v>5655</v>
      </c>
      <c r="N506" s="7">
        <f t="shared" si="113"/>
        <v>6240</v>
      </c>
      <c r="O506" s="9">
        <v>2820</v>
      </c>
      <c r="P506" s="9">
        <v>2976</v>
      </c>
      <c r="Q506" s="9">
        <v>3528</v>
      </c>
      <c r="R506" s="9">
        <v>4248</v>
      </c>
      <c r="S506" s="9">
        <v>4680</v>
      </c>
      <c r="T506" s="14">
        <f t="shared" si="114"/>
        <v>5382</v>
      </c>
      <c r="U506" s="14">
        <f t="shared" si="115"/>
        <v>6084</v>
      </c>
      <c r="V506" s="14">
        <f t="shared" si="116"/>
        <v>6786</v>
      </c>
      <c r="W506" s="14">
        <f t="shared" si="117"/>
        <v>7488</v>
      </c>
      <c r="X506" s="14"/>
      <c r="Y506" s="9">
        <v>2904</v>
      </c>
      <c r="Z506" s="9">
        <v>3120</v>
      </c>
      <c r="AA506" s="9">
        <v>3708</v>
      </c>
      <c r="AB506" s="9">
        <v>4488</v>
      </c>
      <c r="AC506" s="9">
        <v>4944</v>
      </c>
      <c r="AD506">
        <f t="shared" si="118"/>
        <v>5685</v>
      </c>
      <c r="AE506">
        <f t="shared" si="119"/>
        <v>6427</v>
      </c>
      <c r="AF506">
        <f t="shared" si="120"/>
        <v>7168</v>
      </c>
      <c r="AG506">
        <f t="shared" si="121"/>
        <v>7910</v>
      </c>
    </row>
    <row r="507" spans="1:33" x14ac:dyDescent="0.25">
      <c r="A507" s="8" t="s">
        <v>811</v>
      </c>
      <c r="B507" s="8" t="s">
        <v>278</v>
      </c>
      <c r="C507" s="8" t="s">
        <v>809</v>
      </c>
      <c r="D507" s="8" t="s">
        <v>1076</v>
      </c>
      <c r="E507" s="8" t="s">
        <v>280</v>
      </c>
      <c r="F507" s="9">
        <v>2180</v>
      </c>
      <c r="G507" s="9">
        <v>2300</v>
      </c>
      <c r="H507" s="9">
        <v>2730</v>
      </c>
      <c r="I507" s="9">
        <v>3290</v>
      </c>
      <c r="J507" s="9">
        <v>3620</v>
      </c>
      <c r="K507" s="7">
        <f t="shared" si="110"/>
        <v>4163</v>
      </c>
      <c r="L507" s="7">
        <f t="shared" si="111"/>
        <v>4706</v>
      </c>
      <c r="M507" s="7">
        <f t="shared" si="112"/>
        <v>5249</v>
      </c>
      <c r="N507" s="7">
        <f t="shared" si="113"/>
        <v>5792</v>
      </c>
      <c r="O507" s="9">
        <v>2616</v>
      </c>
      <c r="P507" s="9">
        <v>2760</v>
      </c>
      <c r="Q507" s="9">
        <v>3276</v>
      </c>
      <c r="R507" s="9">
        <v>3948</v>
      </c>
      <c r="S507" s="9">
        <v>4344</v>
      </c>
      <c r="T507" s="14">
        <f t="shared" si="114"/>
        <v>4995</v>
      </c>
      <c r="U507" s="14">
        <f t="shared" si="115"/>
        <v>5647</v>
      </c>
      <c r="V507" s="14">
        <f t="shared" si="116"/>
        <v>6298</v>
      </c>
      <c r="W507" s="14">
        <f t="shared" si="117"/>
        <v>6950</v>
      </c>
      <c r="X507" s="14"/>
      <c r="Y507" s="9">
        <v>2724</v>
      </c>
      <c r="Z507" s="9">
        <v>2928</v>
      </c>
      <c r="AA507" s="9">
        <v>3480</v>
      </c>
      <c r="AB507" s="9">
        <v>4212</v>
      </c>
      <c r="AC507" s="9">
        <v>4632</v>
      </c>
      <c r="AD507">
        <f t="shared" si="118"/>
        <v>5326</v>
      </c>
      <c r="AE507">
        <f t="shared" si="119"/>
        <v>6021</v>
      </c>
      <c r="AF507">
        <f t="shared" si="120"/>
        <v>6716</v>
      </c>
      <c r="AG507">
        <f t="shared" si="121"/>
        <v>7411</v>
      </c>
    </row>
    <row r="508" spans="1:33" x14ac:dyDescent="0.25">
      <c r="A508" s="8" t="s">
        <v>812</v>
      </c>
      <c r="B508" s="8" t="s">
        <v>278</v>
      </c>
      <c r="C508" s="8" t="s">
        <v>809</v>
      </c>
      <c r="D508" s="8" t="s">
        <v>1076</v>
      </c>
      <c r="E508" s="8" t="s">
        <v>280</v>
      </c>
      <c r="F508" s="9">
        <v>2190</v>
      </c>
      <c r="G508" s="9">
        <v>2320</v>
      </c>
      <c r="H508" s="9">
        <v>2750</v>
      </c>
      <c r="I508" s="9">
        <v>3310</v>
      </c>
      <c r="J508" s="9">
        <v>3650</v>
      </c>
      <c r="K508" s="7">
        <f t="shared" si="110"/>
        <v>4197</v>
      </c>
      <c r="L508" s="7">
        <f t="shared" si="111"/>
        <v>4745</v>
      </c>
      <c r="M508" s="7">
        <f t="shared" si="112"/>
        <v>5292</v>
      </c>
      <c r="N508" s="7">
        <f t="shared" si="113"/>
        <v>5840</v>
      </c>
      <c r="O508" s="9">
        <v>2628</v>
      </c>
      <c r="P508" s="9">
        <v>2784</v>
      </c>
      <c r="Q508" s="9">
        <v>3300</v>
      </c>
      <c r="R508" s="9">
        <v>3972</v>
      </c>
      <c r="S508" s="9">
        <v>4380</v>
      </c>
      <c r="T508" s="14">
        <f t="shared" si="114"/>
        <v>5036</v>
      </c>
      <c r="U508" s="14">
        <f t="shared" si="115"/>
        <v>5694</v>
      </c>
      <c r="V508" s="14">
        <f t="shared" si="116"/>
        <v>6350</v>
      </c>
      <c r="W508" s="14">
        <f t="shared" si="117"/>
        <v>7008</v>
      </c>
      <c r="X508" s="14"/>
      <c r="Y508" s="9">
        <v>2700</v>
      </c>
      <c r="Z508" s="9">
        <v>2892</v>
      </c>
      <c r="AA508" s="9">
        <v>3444</v>
      </c>
      <c r="AB508" s="9">
        <v>4164</v>
      </c>
      <c r="AC508" s="9">
        <v>4584</v>
      </c>
      <c r="AD508">
        <f t="shared" si="118"/>
        <v>5271</v>
      </c>
      <c r="AE508">
        <f t="shared" si="119"/>
        <v>5959</v>
      </c>
      <c r="AF508">
        <f t="shared" si="120"/>
        <v>6646</v>
      </c>
      <c r="AG508">
        <f t="shared" si="121"/>
        <v>7334</v>
      </c>
    </row>
    <row r="509" spans="1:33" x14ac:dyDescent="0.25">
      <c r="A509" s="8" t="s">
        <v>813</v>
      </c>
      <c r="B509" s="8" t="s">
        <v>278</v>
      </c>
      <c r="C509" s="8" t="s">
        <v>809</v>
      </c>
      <c r="D509" s="8" t="s">
        <v>1076</v>
      </c>
      <c r="E509" s="8" t="s">
        <v>280</v>
      </c>
      <c r="F509" s="9">
        <v>2190</v>
      </c>
      <c r="G509" s="9">
        <v>2320</v>
      </c>
      <c r="H509" s="9">
        <v>2750</v>
      </c>
      <c r="I509" s="9">
        <v>3310</v>
      </c>
      <c r="J509" s="9">
        <v>3650</v>
      </c>
      <c r="K509" s="7">
        <f t="shared" si="110"/>
        <v>4197</v>
      </c>
      <c r="L509" s="7">
        <f t="shared" si="111"/>
        <v>4745</v>
      </c>
      <c r="M509" s="7">
        <f t="shared" si="112"/>
        <v>5292</v>
      </c>
      <c r="N509" s="7">
        <f t="shared" si="113"/>
        <v>5840</v>
      </c>
      <c r="O509" s="9">
        <v>2628</v>
      </c>
      <c r="P509" s="9">
        <v>2784</v>
      </c>
      <c r="Q509" s="9">
        <v>3300</v>
      </c>
      <c r="R509" s="9">
        <v>3972</v>
      </c>
      <c r="S509" s="9">
        <v>4380</v>
      </c>
      <c r="T509" s="14">
        <f t="shared" si="114"/>
        <v>5036</v>
      </c>
      <c r="U509" s="14">
        <f t="shared" si="115"/>
        <v>5694</v>
      </c>
      <c r="V509" s="14">
        <f t="shared" si="116"/>
        <v>6350</v>
      </c>
      <c r="W509" s="14">
        <f t="shared" si="117"/>
        <v>7008</v>
      </c>
      <c r="X509" s="14"/>
      <c r="Y509" s="9">
        <v>2700</v>
      </c>
      <c r="Z509" s="9">
        <v>2892</v>
      </c>
      <c r="AA509" s="9">
        <v>3444</v>
      </c>
      <c r="AB509" s="9">
        <v>4164</v>
      </c>
      <c r="AC509" s="9">
        <v>4584</v>
      </c>
      <c r="AD509">
        <f t="shared" si="118"/>
        <v>5271</v>
      </c>
      <c r="AE509">
        <f t="shared" si="119"/>
        <v>5959</v>
      </c>
      <c r="AF509">
        <f t="shared" si="120"/>
        <v>6646</v>
      </c>
      <c r="AG509">
        <f t="shared" si="121"/>
        <v>7334</v>
      </c>
    </row>
    <row r="510" spans="1:33" x14ac:dyDescent="0.25">
      <c r="A510" s="8" t="s">
        <v>814</v>
      </c>
      <c r="B510" s="8" t="s">
        <v>278</v>
      </c>
      <c r="C510" s="8" t="s">
        <v>815</v>
      </c>
      <c r="D510" s="8" t="s">
        <v>109</v>
      </c>
      <c r="E510" s="8" t="s">
        <v>280</v>
      </c>
      <c r="F510" s="9">
        <v>2910</v>
      </c>
      <c r="G510" s="9">
        <v>3080</v>
      </c>
      <c r="H510" s="9">
        <v>3650</v>
      </c>
      <c r="I510" s="9">
        <v>4400</v>
      </c>
      <c r="J510" s="9">
        <v>4840</v>
      </c>
      <c r="K510" s="7">
        <f t="shared" si="110"/>
        <v>5566</v>
      </c>
      <c r="L510" s="7">
        <f t="shared" si="111"/>
        <v>6292</v>
      </c>
      <c r="M510" s="7">
        <f t="shared" si="112"/>
        <v>7018</v>
      </c>
      <c r="N510" s="7">
        <f t="shared" si="113"/>
        <v>7744</v>
      </c>
      <c r="O510" s="9">
        <v>3492</v>
      </c>
      <c r="P510" s="9">
        <v>3696</v>
      </c>
      <c r="Q510" s="9">
        <v>4380</v>
      </c>
      <c r="R510" s="9">
        <v>5280</v>
      </c>
      <c r="S510" s="9">
        <v>5808</v>
      </c>
      <c r="T510" s="14">
        <f t="shared" si="114"/>
        <v>6679</v>
      </c>
      <c r="U510" s="14">
        <f t="shared" si="115"/>
        <v>7550</v>
      </c>
      <c r="V510" s="14">
        <f t="shared" si="116"/>
        <v>8421</v>
      </c>
      <c r="W510" s="14">
        <f t="shared" si="117"/>
        <v>9292</v>
      </c>
      <c r="X510" s="14"/>
      <c r="Y510" s="9">
        <v>3588</v>
      </c>
      <c r="Z510" s="9">
        <v>3864</v>
      </c>
      <c r="AA510" s="9">
        <v>4584</v>
      </c>
      <c r="AB510" s="9">
        <v>5544</v>
      </c>
      <c r="AC510" s="9">
        <v>6108</v>
      </c>
      <c r="AD510">
        <f t="shared" si="118"/>
        <v>7024</v>
      </c>
      <c r="AE510">
        <f t="shared" si="119"/>
        <v>7940</v>
      </c>
      <c r="AF510">
        <f t="shared" si="120"/>
        <v>8856</v>
      </c>
      <c r="AG510">
        <f t="shared" si="121"/>
        <v>9772</v>
      </c>
    </row>
    <row r="511" spans="1:33" x14ac:dyDescent="0.25">
      <c r="A511" s="8" t="s">
        <v>816</v>
      </c>
      <c r="B511" s="8" t="s">
        <v>278</v>
      </c>
      <c r="C511" s="8" t="s">
        <v>817</v>
      </c>
      <c r="D511" s="8" t="s">
        <v>1076</v>
      </c>
      <c r="E511" s="8" t="s">
        <v>280</v>
      </c>
      <c r="F511" s="9">
        <v>2260</v>
      </c>
      <c r="G511" s="9">
        <v>2390</v>
      </c>
      <c r="H511" s="9">
        <v>2830</v>
      </c>
      <c r="I511" s="9">
        <v>3410</v>
      </c>
      <c r="J511" s="9">
        <v>3750</v>
      </c>
      <c r="K511" s="7">
        <f t="shared" si="110"/>
        <v>4312</v>
      </c>
      <c r="L511" s="7">
        <f t="shared" si="111"/>
        <v>4875</v>
      </c>
      <c r="M511" s="7">
        <f t="shared" si="112"/>
        <v>5437</v>
      </c>
      <c r="N511" s="7">
        <f t="shared" si="113"/>
        <v>6000</v>
      </c>
      <c r="O511" s="9">
        <v>2712</v>
      </c>
      <c r="P511" s="9">
        <v>2868</v>
      </c>
      <c r="Q511" s="9">
        <v>3396</v>
      </c>
      <c r="R511" s="9">
        <v>4092</v>
      </c>
      <c r="S511" s="9">
        <v>4500</v>
      </c>
      <c r="T511" s="14">
        <f t="shared" si="114"/>
        <v>5174</v>
      </c>
      <c r="U511" s="14">
        <f t="shared" si="115"/>
        <v>5850</v>
      </c>
      <c r="V511" s="14">
        <f t="shared" si="116"/>
        <v>6524</v>
      </c>
      <c r="W511" s="14">
        <f t="shared" si="117"/>
        <v>7200</v>
      </c>
      <c r="X511" s="14"/>
      <c r="Y511" s="9">
        <v>2844</v>
      </c>
      <c r="Z511" s="9">
        <v>3060</v>
      </c>
      <c r="AA511" s="9">
        <v>3636</v>
      </c>
      <c r="AB511" s="9">
        <v>4392</v>
      </c>
      <c r="AC511" s="9">
        <v>4848</v>
      </c>
      <c r="AD511">
        <f t="shared" si="118"/>
        <v>5575</v>
      </c>
      <c r="AE511">
        <f t="shared" si="119"/>
        <v>6302</v>
      </c>
      <c r="AF511">
        <f t="shared" si="120"/>
        <v>7029</v>
      </c>
      <c r="AG511">
        <f t="shared" si="121"/>
        <v>7756</v>
      </c>
    </row>
    <row r="512" spans="1:33" x14ac:dyDescent="0.25">
      <c r="A512" s="8" t="s">
        <v>818</v>
      </c>
      <c r="B512" s="8" t="s">
        <v>278</v>
      </c>
      <c r="C512" s="8" t="s">
        <v>817</v>
      </c>
      <c r="D512" s="8" t="s">
        <v>1076</v>
      </c>
      <c r="E512" s="8" t="s">
        <v>280</v>
      </c>
      <c r="F512" s="9">
        <v>2650</v>
      </c>
      <c r="G512" s="9">
        <v>2800</v>
      </c>
      <c r="H512" s="9">
        <v>3320</v>
      </c>
      <c r="I512" s="9">
        <v>4000</v>
      </c>
      <c r="J512" s="9">
        <v>4400</v>
      </c>
      <c r="K512" s="7">
        <f t="shared" si="110"/>
        <v>5060</v>
      </c>
      <c r="L512" s="7">
        <f t="shared" si="111"/>
        <v>5720</v>
      </c>
      <c r="M512" s="7">
        <f t="shared" si="112"/>
        <v>6380</v>
      </c>
      <c r="N512" s="7">
        <f t="shared" si="113"/>
        <v>7040</v>
      </c>
      <c r="O512" s="9">
        <v>3180</v>
      </c>
      <c r="P512" s="9">
        <v>3360</v>
      </c>
      <c r="Q512" s="9">
        <v>3984</v>
      </c>
      <c r="R512" s="9">
        <v>4800</v>
      </c>
      <c r="S512" s="9">
        <v>5280</v>
      </c>
      <c r="T512" s="14">
        <f t="shared" si="114"/>
        <v>6072</v>
      </c>
      <c r="U512" s="14">
        <f t="shared" si="115"/>
        <v>6864</v>
      </c>
      <c r="V512" s="14">
        <f t="shared" si="116"/>
        <v>7656</v>
      </c>
      <c r="W512" s="14">
        <f t="shared" si="117"/>
        <v>8448</v>
      </c>
      <c r="X512" s="14"/>
      <c r="Y512" s="9">
        <v>3384</v>
      </c>
      <c r="Z512" s="9">
        <v>3636</v>
      </c>
      <c r="AA512" s="9">
        <v>4320</v>
      </c>
      <c r="AB512" s="9">
        <v>5220</v>
      </c>
      <c r="AC512" s="9">
        <v>5748</v>
      </c>
      <c r="AD512">
        <f t="shared" si="118"/>
        <v>6610</v>
      </c>
      <c r="AE512">
        <f t="shared" si="119"/>
        <v>7472</v>
      </c>
      <c r="AF512">
        <f t="shared" si="120"/>
        <v>8334</v>
      </c>
      <c r="AG512">
        <f t="shared" si="121"/>
        <v>9196</v>
      </c>
    </row>
    <row r="513" spans="1:33" x14ac:dyDescent="0.25">
      <c r="A513" s="8" t="s">
        <v>819</v>
      </c>
      <c r="B513" s="8" t="s">
        <v>278</v>
      </c>
      <c r="C513" s="8" t="s">
        <v>817</v>
      </c>
      <c r="D513" s="8" t="s">
        <v>1076</v>
      </c>
      <c r="E513" s="8" t="s">
        <v>280</v>
      </c>
      <c r="F513" s="9">
        <v>2410</v>
      </c>
      <c r="G513" s="9">
        <v>2550</v>
      </c>
      <c r="H513" s="9">
        <v>3020</v>
      </c>
      <c r="I513" s="9">
        <v>3640</v>
      </c>
      <c r="J513" s="9">
        <v>4000</v>
      </c>
      <c r="K513" s="7">
        <f t="shared" si="110"/>
        <v>4600</v>
      </c>
      <c r="L513" s="7">
        <f t="shared" si="111"/>
        <v>5200</v>
      </c>
      <c r="M513" s="7">
        <f t="shared" si="112"/>
        <v>5800</v>
      </c>
      <c r="N513" s="7">
        <f t="shared" si="113"/>
        <v>6400</v>
      </c>
      <c r="O513" s="9">
        <v>2892</v>
      </c>
      <c r="P513" s="9">
        <v>3060</v>
      </c>
      <c r="Q513" s="9">
        <v>3624</v>
      </c>
      <c r="R513" s="9">
        <v>4368</v>
      </c>
      <c r="S513" s="9">
        <v>4800</v>
      </c>
      <c r="T513" s="14">
        <f t="shared" si="114"/>
        <v>5520</v>
      </c>
      <c r="U513" s="14">
        <f t="shared" si="115"/>
        <v>6240</v>
      </c>
      <c r="V513" s="14">
        <f t="shared" si="116"/>
        <v>6960</v>
      </c>
      <c r="W513" s="14">
        <f t="shared" si="117"/>
        <v>7680</v>
      </c>
      <c r="X513" s="14"/>
      <c r="Y513" s="9">
        <v>3000</v>
      </c>
      <c r="Z513" s="9">
        <v>3228</v>
      </c>
      <c r="AA513" s="9">
        <v>3840</v>
      </c>
      <c r="AB513" s="9">
        <v>4644</v>
      </c>
      <c r="AC513" s="9">
        <v>5112</v>
      </c>
      <c r="AD513">
        <f t="shared" si="118"/>
        <v>5878</v>
      </c>
      <c r="AE513">
        <f t="shared" si="119"/>
        <v>6645</v>
      </c>
      <c r="AF513">
        <f t="shared" si="120"/>
        <v>7412</v>
      </c>
      <c r="AG513">
        <f t="shared" si="121"/>
        <v>8179</v>
      </c>
    </row>
    <row r="514" spans="1:33" x14ac:dyDescent="0.25">
      <c r="A514" s="8" t="s">
        <v>820</v>
      </c>
      <c r="B514" s="8" t="s">
        <v>278</v>
      </c>
      <c r="C514" s="8" t="s">
        <v>817</v>
      </c>
      <c r="D514" s="8" t="s">
        <v>1076</v>
      </c>
      <c r="E514" s="8" t="s">
        <v>280</v>
      </c>
      <c r="F514" s="9">
        <v>3250</v>
      </c>
      <c r="G514" s="9">
        <v>3430</v>
      </c>
      <c r="H514" s="9">
        <v>4070</v>
      </c>
      <c r="I514" s="9">
        <v>4900</v>
      </c>
      <c r="J514" s="9">
        <v>5400</v>
      </c>
      <c r="K514" s="7">
        <f t="shared" si="110"/>
        <v>6210</v>
      </c>
      <c r="L514" s="7">
        <f t="shared" si="111"/>
        <v>7020</v>
      </c>
      <c r="M514" s="7">
        <f t="shared" si="112"/>
        <v>7830</v>
      </c>
      <c r="N514" s="7">
        <f t="shared" si="113"/>
        <v>8640</v>
      </c>
      <c r="O514" s="9">
        <v>3900</v>
      </c>
      <c r="P514" s="9">
        <v>4116</v>
      </c>
      <c r="Q514" s="9">
        <v>4884</v>
      </c>
      <c r="R514" s="9">
        <v>5880</v>
      </c>
      <c r="S514" s="9">
        <v>6480</v>
      </c>
      <c r="T514" s="14">
        <f t="shared" si="114"/>
        <v>7452</v>
      </c>
      <c r="U514" s="14">
        <f t="shared" si="115"/>
        <v>8424</v>
      </c>
      <c r="V514" s="14">
        <f t="shared" si="116"/>
        <v>9396</v>
      </c>
      <c r="W514" s="14">
        <f t="shared" si="117"/>
        <v>10368</v>
      </c>
      <c r="X514" s="14"/>
      <c r="Y514" s="9">
        <v>3972</v>
      </c>
      <c r="Z514" s="9">
        <v>4272</v>
      </c>
      <c r="AA514" s="9">
        <v>5076</v>
      </c>
      <c r="AB514" s="9">
        <v>6132</v>
      </c>
      <c r="AC514" s="9">
        <v>6756</v>
      </c>
      <c r="AD514">
        <f t="shared" si="118"/>
        <v>7769</v>
      </c>
      <c r="AE514">
        <f t="shared" si="119"/>
        <v>8782</v>
      </c>
      <c r="AF514">
        <f t="shared" si="120"/>
        <v>9796</v>
      </c>
      <c r="AG514">
        <f t="shared" si="121"/>
        <v>10809</v>
      </c>
    </row>
    <row r="515" spans="1:33" x14ac:dyDescent="0.25">
      <c r="A515" s="8" t="s">
        <v>821</v>
      </c>
      <c r="B515" s="8" t="s">
        <v>278</v>
      </c>
      <c r="C515" s="8" t="s">
        <v>817</v>
      </c>
      <c r="D515" s="8" t="s">
        <v>1076</v>
      </c>
      <c r="E515" s="8" t="s">
        <v>280</v>
      </c>
      <c r="F515" s="9">
        <v>2000</v>
      </c>
      <c r="G515" s="9">
        <v>2140</v>
      </c>
      <c r="H515" s="9">
        <v>2550</v>
      </c>
      <c r="I515" s="9">
        <v>3080</v>
      </c>
      <c r="J515" s="9">
        <v>3390</v>
      </c>
      <c r="K515" s="7">
        <f t="shared" si="110"/>
        <v>3898</v>
      </c>
      <c r="L515" s="7">
        <f t="shared" si="111"/>
        <v>4407</v>
      </c>
      <c r="M515" s="7">
        <f t="shared" si="112"/>
        <v>4915</v>
      </c>
      <c r="N515" s="7">
        <f t="shared" si="113"/>
        <v>5424</v>
      </c>
      <c r="O515" s="9">
        <v>2400</v>
      </c>
      <c r="P515" s="9">
        <v>2568</v>
      </c>
      <c r="Q515" s="9">
        <v>3060</v>
      </c>
      <c r="R515" s="9">
        <v>3696</v>
      </c>
      <c r="S515" s="9">
        <v>4068</v>
      </c>
      <c r="T515" s="14">
        <f t="shared" si="114"/>
        <v>4677</v>
      </c>
      <c r="U515" s="14">
        <f t="shared" si="115"/>
        <v>5288</v>
      </c>
      <c r="V515" s="14">
        <f t="shared" si="116"/>
        <v>5898</v>
      </c>
      <c r="W515" s="14">
        <f t="shared" si="117"/>
        <v>6508</v>
      </c>
      <c r="X515" s="14"/>
      <c r="Y515" s="9">
        <v>2400</v>
      </c>
      <c r="Z515" s="9">
        <v>2580</v>
      </c>
      <c r="AA515" s="9">
        <v>3072</v>
      </c>
      <c r="AB515" s="9">
        <v>3720</v>
      </c>
      <c r="AC515" s="9">
        <v>4092</v>
      </c>
      <c r="AD515">
        <f t="shared" si="118"/>
        <v>4705</v>
      </c>
      <c r="AE515">
        <f t="shared" si="119"/>
        <v>5319</v>
      </c>
      <c r="AF515">
        <f t="shared" si="120"/>
        <v>5933</v>
      </c>
      <c r="AG515">
        <f t="shared" si="121"/>
        <v>6547</v>
      </c>
    </row>
    <row r="516" spans="1:33" x14ac:dyDescent="0.25">
      <c r="A516" s="8" t="s">
        <v>822</v>
      </c>
      <c r="B516" s="8" t="s">
        <v>278</v>
      </c>
      <c r="C516" s="8" t="s">
        <v>817</v>
      </c>
      <c r="D516" s="8" t="s">
        <v>1076</v>
      </c>
      <c r="E516" s="8" t="s">
        <v>280</v>
      </c>
      <c r="F516" s="9">
        <v>2720</v>
      </c>
      <c r="G516" s="9">
        <v>2880</v>
      </c>
      <c r="H516" s="9">
        <v>3410</v>
      </c>
      <c r="I516" s="9">
        <v>4110</v>
      </c>
      <c r="J516" s="9">
        <v>4520</v>
      </c>
      <c r="K516" s="7">
        <f t="shared" si="110"/>
        <v>5198</v>
      </c>
      <c r="L516" s="7">
        <f t="shared" si="111"/>
        <v>5876</v>
      </c>
      <c r="M516" s="7">
        <f t="shared" si="112"/>
        <v>6554</v>
      </c>
      <c r="N516" s="7">
        <f t="shared" si="113"/>
        <v>7232</v>
      </c>
      <c r="O516" s="9">
        <v>3264</v>
      </c>
      <c r="P516" s="9">
        <v>3456</v>
      </c>
      <c r="Q516" s="9">
        <v>4092</v>
      </c>
      <c r="R516" s="9">
        <v>4932</v>
      </c>
      <c r="S516" s="9">
        <v>5424</v>
      </c>
      <c r="T516" s="14">
        <f t="shared" si="114"/>
        <v>6237</v>
      </c>
      <c r="U516" s="14">
        <f t="shared" si="115"/>
        <v>7051</v>
      </c>
      <c r="V516" s="14">
        <f t="shared" si="116"/>
        <v>7864</v>
      </c>
      <c r="W516" s="14">
        <f t="shared" si="117"/>
        <v>8678</v>
      </c>
      <c r="X516" s="14"/>
      <c r="Y516" s="9">
        <v>3300</v>
      </c>
      <c r="Z516" s="9">
        <v>3552</v>
      </c>
      <c r="AA516" s="9">
        <v>4224</v>
      </c>
      <c r="AB516" s="9">
        <v>5112</v>
      </c>
      <c r="AC516" s="9">
        <v>5628</v>
      </c>
      <c r="AD516">
        <f t="shared" si="118"/>
        <v>6472</v>
      </c>
      <c r="AE516">
        <f t="shared" si="119"/>
        <v>7316</v>
      </c>
      <c r="AF516">
        <f t="shared" si="120"/>
        <v>8160</v>
      </c>
      <c r="AG516">
        <f t="shared" si="121"/>
        <v>9004</v>
      </c>
    </row>
    <row r="517" spans="1:33" x14ac:dyDescent="0.25">
      <c r="A517" s="8" t="s">
        <v>823</v>
      </c>
      <c r="B517" s="8" t="s">
        <v>278</v>
      </c>
      <c r="C517" s="8" t="s">
        <v>817</v>
      </c>
      <c r="D517" s="8" t="s">
        <v>1076</v>
      </c>
      <c r="E517" s="8" t="s">
        <v>280</v>
      </c>
      <c r="F517" s="9">
        <v>2340</v>
      </c>
      <c r="G517" s="9">
        <v>2470</v>
      </c>
      <c r="H517" s="9">
        <v>2930</v>
      </c>
      <c r="I517" s="9">
        <v>3530</v>
      </c>
      <c r="J517" s="9">
        <v>3880</v>
      </c>
      <c r="K517" s="7">
        <f t="shared" si="110"/>
        <v>4462</v>
      </c>
      <c r="L517" s="7">
        <f t="shared" si="111"/>
        <v>5044</v>
      </c>
      <c r="M517" s="7">
        <f t="shared" si="112"/>
        <v>5626</v>
      </c>
      <c r="N517" s="7">
        <f t="shared" si="113"/>
        <v>6208</v>
      </c>
      <c r="O517" s="9">
        <v>2808</v>
      </c>
      <c r="P517" s="9">
        <v>2964</v>
      </c>
      <c r="Q517" s="9">
        <v>3516</v>
      </c>
      <c r="R517" s="9">
        <v>4236</v>
      </c>
      <c r="S517" s="9">
        <v>4656</v>
      </c>
      <c r="T517" s="14">
        <f t="shared" si="114"/>
        <v>5354</v>
      </c>
      <c r="U517" s="14">
        <f t="shared" si="115"/>
        <v>6052</v>
      </c>
      <c r="V517" s="14">
        <f t="shared" si="116"/>
        <v>6751</v>
      </c>
      <c r="W517" s="14">
        <f t="shared" si="117"/>
        <v>7449</v>
      </c>
      <c r="X517" s="14"/>
      <c r="Y517" s="9">
        <v>3000</v>
      </c>
      <c r="Z517" s="9">
        <v>3228</v>
      </c>
      <c r="AA517" s="9">
        <v>3840</v>
      </c>
      <c r="AB517" s="9">
        <v>4644</v>
      </c>
      <c r="AC517" s="9">
        <v>5112</v>
      </c>
      <c r="AD517">
        <f t="shared" si="118"/>
        <v>5878</v>
      </c>
      <c r="AE517">
        <f t="shared" si="119"/>
        <v>6645</v>
      </c>
      <c r="AF517">
        <f t="shared" si="120"/>
        <v>7412</v>
      </c>
      <c r="AG517">
        <f t="shared" si="121"/>
        <v>8179</v>
      </c>
    </row>
    <row r="518" spans="1:33" x14ac:dyDescent="0.25">
      <c r="A518" s="8" t="s">
        <v>824</v>
      </c>
      <c r="B518" s="8" t="s">
        <v>278</v>
      </c>
      <c r="C518" s="8" t="s">
        <v>817</v>
      </c>
      <c r="D518" s="8" t="s">
        <v>1076</v>
      </c>
      <c r="E518" s="8" t="s">
        <v>280</v>
      </c>
      <c r="F518" s="9">
        <v>2500</v>
      </c>
      <c r="G518" s="9">
        <v>2640</v>
      </c>
      <c r="H518" s="9">
        <v>3130</v>
      </c>
      <c r="I518" s="9">
        <v>3770</v>
      </c>
      <c r="J518" s="9">
        <v>4150</v>
      </c>
      <c r="K518" s="7">
        <f t="shared" si="110"/>
        <v>4772</v>
      </c>
      <c r="L518" s="7">
        <f t="shared" si="111"/>
        <v>5395</v>
      </c>
      <c r="M518" s="7">
        <f t="shared" si="112"/>
        <v>6017</v>
      </c>
      <c r="N518" s="7">
        <f t="shared" si="113"/>
        <v>6640</v>
      </c>
      <c r="O518" s="9">
        <v>3000</v>
      </c>
      <c r="P518" s="9">
        <v>3168</v>
      </c>
      <c r="Q518" s="9">
        <v>3756</v>
      </c>
      <c r="R518" s="9">
        <v>4524</v>
      </c>
      <c r="S518" s="9">
        <v>4980</v>
      </c>
      <c r="T518" s="14">
        <f t="shared" si="114"/>
        <v>5726</v>
      </c>
      <c r="U518" s="14">
        <f t="shared" si="115"/>
        <v>6474</v>
      </c>
      <c r="V518" s="14">
        <f t="shared" si="116"/>
        <v>7220</v>
      </c>
      <c r="W518" s="14">
        <f t="shared" si="117"/>
        <v>7968</v>
      </c>
      <c r="X518" s="14"/>
      <c r="Y518" s="9">
        <v>3180</v>
      </c>
      <c r="Z518" s="9">
        <v>3420</v>
      </c>
      <c r="AA518" s="9">
        <v>4068</v>
      </c>
      <c r="AB518" s="9">
        <v>4920</v>
      </c>
      <c r="AC518" s="9">
        <v>5412</v>
      </c>
      <c r="AD518">
        <f t="shared" si="118"/>
        <v>6223</v>
      </c>
      <c r="AE518">
        <f t="shared" si="119"/>
        <v>7035</v>
      </c>
      <c r="AF518">
        <f t="shared" si="120"/>
        <v>7847</v>
      </c>
      <c r="AG518">
        <f t="shared" si="121"/>
        <v>8659</v>
      </c>
    </row>
    <row r="519" spans="1:33" x14ac:dyDescent="0.25">
      <c r="A519" s="8" t="s">
        <v>825</v>
      </c>
      <c r="B519" s="8" t="s">
        <v>278</v>
      </c>
      <c r="C519" s="8" t="s">
        <v>826</v>
      </c>
      <c r="D519" s="8" t="s">
        <v>1076</v>
      </c>
      <c r="E519" s="8" t="s">
        <v>280</v>
      </c>
      <c r="F519" s="9">
        <v>2920</v>
      </c>
      <c r="G519" s="9">
        <v>3090</v>
      </c>
      <c r="H519" s="9">
        <v>3660</v>
      </c>
      <c r="I519" s="9">
        <v>4410</v>
      </c>
      <c r="J519" s="9">
        <v>4850</v>
      </c>
      <c r="K519" s="7">
        <f t="shared" si="110"/>
        <v>5577</v>
      </c>
      <c r="L519" s="7">
        <f t="shared" si="111"/>
        <v>6305</v>
      </c>
      <c r="M519" s="7">
        <f t="shared" si="112"/>
        <v>7032</v>
      </c>
      <c r="N519" s="7">
        <f t="shared" si="113"/>
        <v>7760</v>
      </c>
      <c r="O519" s="9">
        <v>3504</v>
      </c>
      <c r="P519" s="9">
        <v>3708</v>
      </c>
      <c r="Q519" s="9">
        <v>4392</v>
      </c>
      <c r="R519" s="9">
        <v>5292</v>
      </c>
      <c r="S519" s="9">
        <v>5820</v>
      </c>
      <c r="T519" s="14">
        <f t="shared" si="114"/>
        <v>6692</v>
      </c>
      <c r="U519" s="14">
        <f t="shared" si="115"/>
        <v>7566</v>
      </c>
      <c r="V519" s="14">
        <f t="shared" si="116"/>
        <v>8438</v>
      </c>
      <c r="W519" s="14">
        <f t="shared" si="117"/>
        <v>9312</v>
      </c>
      <c r="X519" s="14"/>
      <c r="Y519" s="9">
        <v>3552</v>
      </c>
      <c r="Z519" s="9">
        <v>3816</v>
      </c>
      <c r="AA519" s="9">
        <v>4536</v>
      </c>
      <c r="AB519" s="9">
        <v>5484</v>
      </c>
      <c r="AC519" s="9">
        <v>6036</v>
      </c>
      <c r="AD519">
        <f t="shared" si="118"/>
        <v>6941</v>
      </c>
      <c r="AE519">
        <f t="shared" si="119"/>
        <v>7846</v>
      </c>
      <c r="AF519">
        <f t="shared" si="120"/>
        <v>8752</v>
      </c>
      <c r="AG519">
        <f t="shared" si="121"/>
        <v>9657</v>
      </c>
    </row>
    <row r="520" spans="1:33" x14ac:dyDescent="0.25">
      <c r="A520" s="8" t="s">
        <v>827</v>
      </c>
      <c r="B520" s="8" t="s">
        <v>278</v>
      </c>
      <c r="C520" s="8" t="s">
        <v>817</v>
      </c>
      <c r="D520" s="8" t="s">
        <v>1076</v>
      </c>
      <c r="E520" s="8" t="s">
        <v>280</v>
      </c>
      <c r="F520" s="9">
        <v>2990</v>
      </c>
      <c r="G520" s="9">
        <v>3220</v>
      </c>
      <c r="H520" s="9">
        <v>3820</v>
      </c>
      <c r="I520" s="9">
        <v>4620</v>
      </c>
      <c r="J520" s="9">
        <v>5090</v>
      </c>
      <c r="K520" s="7">
        <f t="shared" si="110"/>
        <v>5853</v>
      </c>
      <c r="L520" s="7">
        <f t="shared" si="111"/>
        <v>6617</v>
      </c>
      <c r="M520" s="7">
        <f t="shared" si="112"/>
        <v>7380</v>
      </c>
      <c r="N520" s="7">
        <f t="shared" si="113"/>
        <v>8144</v>
      </c>
      <c r="O520" s="9">
        <v>3588</v>
      </c>
      <c r="P520" s="9">
        <v>3864</v>
      </c>
      <c r="Q520" s="9">
        <v>4584</v>
      </c>
      <c r="R520" s="9">
        <v>5544</v>
      </c>
      <c r="S520" s="9">
        <v>6108</v>
      </c>
      <c r="T520" s="14">
        <f t="shared" si="114"/>
        <v>7023</v>
      </c>
      <c r="U520" s="14">
        <f t="shared" si="115"/>
        <v>7940</v>
      </c>
      <c r="V520" s="14">
        <f t="shared" si="116"/>
        <v>8856</v>
      </c>
      <c r="W520" s="14">
        <f t="shared" si="117"/>
        <v>9772</v>
      </c>
      <c r="X520" s="14"/>
      <c r="Y520" s="9">
        <v>3984</v>
      </c>
      <c r="Z520" s="9">
        <v>4284</v>
      </c>
      <c r="AA520" s="9">
        <v>5088</v>
      </c>
      <c r="AB520" s="9">
        <v>6156</v>
      </c>
      <c r="AC520" s="9">
        <v>6780</v>
      </c>
      <c r="AD520">
        <f t="shared" si="118"/>
        <v>7797</v>
      </c>
      <c r="AE520">
        <f t="shared" si="119"/>
        <v>8814</v>
      </c>
      <c r="AF520">
        <f t="shared" si="120"/>
        <v>9831</v>
      </c>
      <c r="AG520">
        <f t="shared" si="121"/>
        <v>10848</v>
      </c>
    </row>
    <row r="521" spans="1:33" x14ac:dyDescent="0.25">
      <c r="A521" s="8" t="s">
        <v>828</v>
      </c>
      <c r="B521" s="8" t="s">
        <v>278</v>
      </c>
      <c r="C521" s="8" t="s">
        <v>829</v>
      </c>
      <c r="D521" s="8" t="s">
        <v>1076</v>
      </c>
      <c r="E521" s="8" t="s">
        <v>280</v>
      </c>
      <c r="F521" s="9">
        <v>2190</v>
      </c>
      <c r="G521" s="9">
        <v>2320</v>
      </c>
      <c r="H521" s="9">
        <v>2750</v>
      </c>
      <c r="I521" s="9">
        <v>3310</v>
      </c>
      <c r="J521" s="9">
        <v>3650</v>
      </c>
      <c r="K521" s="7">
        <f t="shared" si="110"/>
        <v>4197</v>
      </c>
      <c r="L521" s="7">
        <f t="shared" si="111"/>
        <v>4745</v>
      </c>
      <c r="M521" s="7">
        <f t="shared" si="112"/>
        <v>5292</v>
      </c>
      <c r="N521" s="7">
        <f t="shared" si="113"/>
        <v>5840</v>
      </c>
      <c r="O521" s="9">
        <v>2628</v>
      </c>
      <c r="P521" s="9">
        <v>2784</v>
      </c>
      <c r="Q521" s="9">
        <v>3300</v>
      </c>
      <c r="R521" s="9">
        <v>3972</v>
      </c>
      <c r="S521" s="9">
        <v>4380</v>
      </c>
      <c r="T521" s="14">
        <f t="shared" si="114"/>
        <v>5036</v>
      </c>
      <c r="U521" s="14">
        <f t="shared" si="115"/>
        <v>5694</v>
      </c>
      <c r="V521" s="14">
        <f t="shared" si="116"/>
        <v>6350</v>
      </c>
      <c r="W521" s="14">
        <f t="shared" si="117"/>
        <v>7008</v>
      </c>
      <c r="X521" s="14"/>
      <c r="Y521" s="9">
        <v>2700</v>
      </c>
      <c r="Z521" s="9">
        <v>2892</v>
      </c>
      <c r="AA521" s="9">
        <v>3444</v>
      </c>
      <c r="AB521" s="9">
        <v>4164</v>
      </c>
      <c r="AC521" s="9">
        <v>4584</v>
      </c>
      <c r="AD521">
        <f t="shared" si="118"/>
        <v>5271</v>
      </c>
      <c r="AE521">
        <f t="shared" si="119"/>
        <v>5959</v>
      </c>
      <c r="AF521">
        <f t="shared" si="120"/>
        <v>6646</v>
      </c>
      <c r="AG521">
        <f t="shared" si="121"/>
        <v>7334</v>
      </c>
    </row>
    <row r="522" spans="1:33" x14ac:dyDescent="0.25">
      <c r="A522" s="8" t="s">
        <v>830</v>
      </c>
      <c r="B522" s="8" t="s">
        <v>278</v>
      </c>
      <c r="C522" s="8" t="s">
        <v>829</v>
      </c>
      <c r="D522" s="8" t="s">
        <v>1076</v>
      </c>
      <c r="E522" s="8" t="s">
        <v>280</v>
      </c>
      <c r="F522" s="9">
        <v>2290</v>
      </c>
      <c r="G522" s="9">
        <v>2420</v>
      </c>
      <c r="H522" s="9">
        <v>2870</v>
      </c>
      <c r="I522" s="9">
        <v>3460</v>
      </c>
      <c r="J522" s="9">
        <v>3810</v>
      </c>
      <c r="K522" s="7">
        <f t="shared" si="110"/>
        <v>4381</v>
      </c>
      <c r="L522" s="7">
        <f t="shared" si="111"/>
        <v>4953</v>
      </c>
      <c r="M522" s="7">
        <f t="shared" si="112"/>
        <v>5524</v>
      </c>
      <c r="N522" s="7">
        <f t="shared" si="113"/>
        <v>6096</v>
      </c>
      <c r="O522" s="9">
        <v>2748</v>
      </c>
      <c r="P522" s="9">
        <v>2904</v>
      </c>
      <c r="Q522" s="9">
        <v>3444</v>
      </c>
      <c r="R522" s="9">
        <v>4152</v>
      </c>
      <c r="S522" s="9">
        <v>4572</v>
      </c>
      <c r="T522" s="14">
        <f t="shared" si="114"/>
        <v>5257</v>
      </c>
      <c r="U522" s="14">
        <f t="shared" si="115"/>
        <v>5943</v>
      </c>
      <c r="V522" s="14">
        <f t="shared" si="116"/>
        <v>6628</v>
      </c>
      <c r="W522" s="14">
        <f t="shared" si="117"/>
        <v>7315</v>
      </c>
      <c r="X522" s="14"/>
      <c r="Y522" s="9">
        <v>2844</v>
      </c>
      <c r="Z522" s="9">
        <v>3060</v>
      </c>
      <c r="AA522" s="9">
        <v>3636</v>
      </c>
      <c r="AB522" s="9">
        <v>4392</v>
      </c>
      <c r="AC522" s="9">
        <v>4848</v>
      </c>
      <c r="AD522">
        <f t="shared" si="118"/>
        <v>5575</v>
      </c>
      <c r="AE522">
        <f t="shared" si="119"/>
        <v>6302</v>
      </c>
      <c r="AF522">
        <f t="shared" si="120"/>
        <v>7029</v>
      </c>
      <c r="AG522">
        <f t="shared" si="121"/>
        <v>7756</v>
      </c>
    </row>
    <row r="523" spans="1:33" x14ac:dyDescent="0.25">
      <c r="A523" s="8" t="s">
        <v>831</v>
      </c>
      <c r="B523" s="8" t="s">
        <v>278</v>
      </c>
      <c r="C523" s="8" t="s">
        <v>832</v>
      </c>
      <c r="D523" s="8" t="s">
        <v>1076</v>
      </c>
      <c r="E523" s="8" t="s">
        <v>280</v>
      </c>
      <c r="F523" s="9">
        <v>2230</v>
      </c>
      <c r="G523" s="9">
        <v>2360</v>
      </c>
      <c r="H523" s="9">
        <v>2800</v>
      </c>
      <c r="I523" s="9">
        <v>3370</v>
      </c>
      <c r="J523" s="9">
        <v>3710</v>
      </c>
      <c r="K523" s="7">
        <f t="shared" si="110"/>
        <v>4266</v>
      </c>
      <c r="L523" s="7">
        <f t="shared" si="111"/>
        <v>4823</v>
      </c>
      <c r="M523" s="7">
        <f t="shared" si="112"/>
        <v>5379</v>
      </c>
      <c r="N523" s="7">
        <f t="shared" si="113"/>
        <v>5936</v>
      </c>
      <c r="O523" s="9">
        <v>2676</v>
      </c>
      <c r="P523" s="9">
        <v>2832</v>
      </c>
      <c r="Q523" s="9">
        <v>3360</v>
      </c>
      <c r="R523" s="9">
        <v>4044</v>
      </c>
      <c r="S523" s="9">
        <v>4452</v>
      </c>
      <c r="T523" s="14">
        <f t="shared" si="114"/>
        <v>5119</v>
      </c>
      <c r="U523" s="14">
        <f t="shared" si="115"/>
        <v>5787</v>
      </c>
      <c r="V523" s="14">
        <f t="shared" si="116"/>
        <v>6454</v>
      </c>
      <c r="W523" s="14">
        <f t="shared" si="117"/>
        <v>7123</v>
      </c>
      <c r="X523" s="14"/>
      <c r="Y523" s="9">
        <v>2820</v>
      </c>
      <c r="Z523" s="9">
        <v>3024</v>
      </c>
      <c r="AA523" s="9">
        <v>3600</v>
      </c>
      <c r="AB523" s="9">
        <v>4356</v>
      </c>
      <c r="AC523" s="9">
        <v>4800</v>
      </c>
      <c r="AD523">
        <f t="shared" si="118"/>
        <v>5520</v>
      </c>
      <c r="AE523">
        <f t="shared" si="119"/>
        <v>6240</v>
      </c>
      <c r="AF523">
        <f t="shared" si="120"/>
        <v>6960</v>
      </c>
      <c r="AG523">
        <f t="shared" si="121"/>
        <v>7680</v>
      </c>
    </row>
    <row r="524" spans="1:33" x14ac:dyDescent="0.25">
      <c r="A524" s="8" t="s">
        <v>833</v>
      </c>
      <c r="B524" s="8" t="s">
        <v>278</v>
      </c>
      <c r="C524" s="8" t="s">
        <v>832</v>
      </c>
      <c r="D524" s="8" t="s">
        <v>1076</v>
      </c>
      <c r="E524" s="8" t="s">
        <v>280</v>
      </c>
      <c r="F524" s="9">
        <v>2000</v>
      </c>
      <c r="G524" s="9">
        <v>2140</v>
      </c>
      <c r="H524" s="9">
        <v>2550</v>
      </c>
      <c r="I524" s="9">
        <v>3080</v>
      </c>
      <c r="J524" s="9">
        <v>3390</v>
      </c>
      <c r="K524" s="7">
        <f t="shared" si="110"/>
        <v>3898</v>
      </c>
      <c r="L524" s="7">
        <f t="shared" si="111"/>
        <v>4407</v>
      </c>
      <c r="M524" s="7">
        <f t="shared" si="112"/>
        <v>4915</v>
      </c>
      <c r="N524" s="7">
        <f t="shared" si="113"/>
        <v>5424</v>
      </c>
      <c r="O524" s="9">
        <v>2400</v>
      </c>
      <c r="P524" s="9">
        <v>2568</v>
      </c>
      <c r="Q524" s="9">
        <v>3060</v>
      </c>
      <c r="R524" s="9">
        <v>3696</v>
      </c>
      <c r="S524" s="9">
        <v>4068</v>
      </c>
      <c r="T524" s="14">
        <f t="shared" si="114"/>
        <v>4677</v>
      </c>
      <c r="U524" s="14">
        <f t="shared" si="115"/>
        <v>5288</v>
      </c>
      <c r="V524" s="14">
        <f t="shared" si="116"/>
        <v>5898</v>
      </c>
      <c r="W524" s="14">
        <f t="shared" si="117"/>
        <v>6508</v>
      </c>
      <c r="X524" s="14"/>
      <c r="Y524" s="9">
        <v>2520</v>
      </c>
      <c r="Z524" s="9">
        <v>2700</v>
      </c>
      <c r="AA524" s="9">
        <v>3216</v>
      </c>
      <c r="AB524" s="9">
        <v>3888</v>
      </c>
      <c r="AC524" s="9">
        <v>4284</v>
      </c>
      <c r="AD524">
        <f t="shared" si="118"/>
        <v>4926</v>
      </c>
      <c r="AE524">
        <f t="shared" si="119"/>
        <v>5569</v>
      </c>
      <c r="AF524">
        <f t="shared" si="120"/>
        <v>6211</v>
      </c>
      <c r="AG524">
        <f t="shared" si="121"/>
        <v>6854</v>
      </c>
    </row>
    <row r="525" spans="1:33" x14ac:dyDescent="0.25">
      <c r="A525" s="8" t="s">
        <v>834</v>
      </c>
      <c r="B525" s="8" t="s">
        <v>278</v>
      </c>
      <c r="C525" s="8" t="s">
        <v>835</v>
      </c>
      <c r="D525" s="8" t="s">
        <v>1076</v>
      </c>
      <c r="E525" s="8" t="s">
        <v>280</v>
      </c>
      <c r="F525" s="9">
        <v>2450</v>
      </c>
      <c r="G525" s="9">
        <v>2590</v>
      </c>
      <c r="H525" s="9">
        <v>3070</v>
      </c>
      <c r="I525" s="9">
        <v>3700</v>
      </c>
      <c r="J525" s="9">
        <v>4070</v>
      </c>
      <c r="K525" s="7">
        <f t="shared" si="110"/>
        <v>4680</v>
      </c>
      <c r="L525" s="7">
        <f t="shared" si="111"/>
        <v>5291</v>
      </c>
      <c r="M525" s="7">
        <f t="shared" si="112"/>
        <v>5901</v>
      </c>
      <c r="N525" s="7">
        <f t="shared" si="113"/>
        <v>6512</v>
      </c>
      <c r="O525" s="9">
        <v>2940</v>
      </c>
      <c r="P525" s="9">
        <v>3108</v>
      </c>
      <c r="Q525" s="9">
        <v>3684</v>
      </c>
      <c r="R525" s="9">
        <v>4440</v>
      </c>
      <c r="S525" s="9">
        <v>4884</v>
      </c>
      <c r="T525" s="14">
        <f t="shared" si="114"/>
        <v>5616</v>
      </c>
      <c r="U525" s="14">
        <f t="shared" si="115"/>
        <v>6349</v>
      </c>
      <c r="V525" s="14">
        <f t="shared" si="116"/>
        <v>7081</v>
      </c>
      <c r="W525" s="14">
        <f t="shared" si="117"/>
        <v>7814</v>
      </c>
      <c r="X525" s="14"/>
      <c r="Y525" s="9">
        <v>3084</v>
      </c>
      <c r="Z525" s="9">
        <v>3324</v>
      </c>
      <c r="AA525" s="9">
        <v>3948</v>
      </c>
      <c r="AB525" s="9">
        <v>4776</v>
      </c>
      <c r="AC525" s="9">
        <v>5256</v>
      </c>
      <c r="AD525">
        <f t="shared" si="118"/>
        <v>6044</v>
      </c>
      <c r="AE525">
        <f t="shared" si="119"/>
        <v>6832</v>
      </c>
      <c r="AF525">
        <f t="shared" si="120"/>
        <v>7621</v>
      </c>
      <c r="AG525">
        <f t="shared" si="121"/>
        <v>8409</v>
      </c>
    </row>
    <row r="526" spans="1:33" x14ac:dyDescent="0.25">
      <c r="A526" s="8" t="s">
        <v>836</v>
      </c>
      <c r="B526" s="8" t="s">
        <v>278</v>
      </c>
      <c r="C526" s="8" t="s">
        <v>815</v>
      </c>
      <c r="D526" s="8" t="s">
        <v>109</v>
      </c>
      <c r="E526" s="8" t="s">
        <v>280</v>
      </c>
      <c r="F526" s="9">
        <v>3040</v>
      </c>
      <c r="G526" s="9">
        <v>3220</v>
      </c>
      <c r="H526" s="9">
        <v>3820</v>
      </c>
      <c r="I526" s="9">
        <v>4620</v>
      </c>
      <c r="J526" s="9">
        <v>5090</v>
      </c>
      <c r="K526" s="7">
        <f t="shared" si="110"/>
        <v>5853</v>
      </c>
      <c r="L526" s="7">
        <f t="shared" si="111"/>
        <v>6617</v>
      </c>
      <c r="M526" s="7">
        <f t="shared" si="112"/>
        <v>7380</v>
      </c>
      <c r="N526" s="7">
        <f t="shared" si="113"/>
        <v>8144</v>
      </c>
      <c r="O526" s="9">
        <v>3648</v>
      </c>
      <c r="P526" s="9">
        <v>3864</v>
      </c>
      <c r="Q526" s="9">
        <v>4584</v>
      </c>
      <c r="R526" s="9">
        <v>5544</v>
      </c>
      <c r="S526" s="9">
        <v>6108</v>
      </c>
      <c r="T526" s="14">
        <f t="shared" si="114"/>
        <v>7023</v>
      </c>
      <c r="U526" s="14">
        <f t="shared" si="115"/>
        <v>7940</v>
      </c>
      <c r="V526" s="14">
        <f t="shared" si="116"/>
        <v>8856</v>
      </c>
      <c r="W526" s="14">
        <f t="shared" si="117"/>
        <v>9772</v>
      </c>
      <c r="X526" s="14"/>
      <c r="Y526" s="9">
        <v>3984</v>
      </c>
      <c r="Z526" s="9">
        <v>4284</v>
      </c>
      <c r="AA526" s="9">
        <v>5088</v>
      </c>
      <c r="AB526" s="9">
        <v>6156</v>
      </c>
      <c r="AC526" s="9">
        <v>6780</v>
      </c>
      <c r="AD526">
        <f t="shared" si="118"/>
        <v>7797</v>
      </c>
      <c r="AE526">
        <f t="shared" si="119"/>
        <v>8814</v>
      </c>
      <c r="AF526">
        <f t="shared" si="120"/>
        <v>9831</v>
      </c>
      <c r="AG526">
        <f t="shared" si="121"/>
        <v>10848</v>
      </c>
    </row>
    <row r="527" spans="1:33" x14ac:dyDescent="0.25">
      <c r="A527" s="8" t="s">
        <v>837</v>
      </c>
      <c r="B527" s="8" t="s">
        <v>278</v>
      </c>
      <c r="C527" s="8" t="s">
        <v>815</v>
      </c>
      <c r="D527" s="8" t="s">
        <v>109</v>
      </c>
      <c r="E527" s="8" t="s">
        <v>280</v>
      </c>
      <c r="F527" s="9">
        <v>2910</v>
      </c>
      <c r="G527" s="9">
        <v>3080</v>
      </c>
      <c r="H527" s="9">
        <v>3650</v>
      </c>
      <c r="I527" s="9">
        <v>4400</v>
      </c>
      <c r="J527" s="9">
        <v>4840</v>
      </c>
      <c r="K527" s="7">
        <f t="shared" si="110"/>
        <v>5566</v>
      </c>
      <c r="L527" s="7">
        <f t="shared" si="111"/>
        <v>6292</v>
      </c>
      <c r="M527" s="7">
        <f t="shared" si="112"/>
        <v>7018</v>
      </c>
      <c r="N527" s="7">
        <f t="shared" si="113"/>
        <v>7744</v>
      </c>
      <c r="O527" s="9">
        <v>3492</v>
      </c>
      <c r="P527" s="9">
        <v>3696</v>
      </c>
      <c r="Q527" s="9">
        <v>4380</v>
      </c>
      <c r="R527" s="9">
        <v>5280</v>
      </c>
      <c r="S527" s="9">
        <v>5808</v>
      </c>
      <c r="T527" s="14">
        <f t="shared" si="114"/>
        <v>6679</v>
      </c>
      <c r="U527" s="14">
        <f t="shared" si="115"/>
        <v>7550</v>
      </c>
      <c r="V527" s="14">
        <f t="shared" si="116"/>
        <v>8421</v>
      </c>
      <c r="W527" s="14">
        <f t="shared" si="117"/>
        <v>9292</v>
      </c>
      <c r="X527" s="14"/>
      <c r="Y527" s="9">
        <v>3432</v>
      </c>
      <c r="Z527" s="9">
        <v>3696</v>
      </c>
      <c r="AA527" s="9">
        <v>4392</v>
      </c>
      <c r="AB527" s="9">
        <v>5316</v>
      </c>
      <c r="AC527" s="9">
        <v>5844</v>
      </c>
      <c r="AD527">
        <f t="shared" si="118"/>
        <v>6720</v>
      </c>
      <c r="AE527">
        <f t="shared" si="119"/>
        <v>7597</v>
      </c>
      <c r="AF527">
        <f t="shared" si="120"/>
        <v>8473</v>
      </c>
      <c r="AG527">
        <f t="shared" si="121"/>
        <v>9350</v>
      </c>
    </row>
    <row r="528" spans="1:33" x14ac:dyDescent="0.25">
      <c r="A528" s="8" t="s">
        <v>838</v>
      </c>
      <c r="B528" s="8" t="s">
        <v>278</v>
      </c>
      <c r="C528" s="8" t="s">
        <v>839</v>
      </c>
      <c r="D528" s="8" t="s">
        <v>109</v>
      </c>
      <c r="E528" s="8" t="s">
        <v>280</v>
      </c>
      <c r="F528" s="9">
        <v>2500</v>
      </c>
      <c r="G528" s="9">
        <v>2650</v>
      </c>
      <c r="H528" s="9">
        <v>3140</v>
      </c>
      <c r="I528" s="9">
        <v>3780</v>
      </c>
      <c r="J528" s="9">
        <v>4160</v>
      </c>
      <c r="K528" s="7">
        <f t="shared" si="110"/>
        <v>4784</v>
      </c>
      <c r="L528" s="7">
        <f t="shared" si="111"/>
        <v>5408</v>
      </c>
      <c r="M528" s="7">
        <f t="shared" si="112"/>
        <v>6032</v>
      </c>
      <c r="N528" s="7">
        <f t="shared" si="113"/>
        <v>6656</v>
      </c>
      <c r="O528" s="9">
        <v>3000</v>
      </c>
      <c r="P528" s="9">
        <v>3180</v>
      </c>
      <c r="Q528" s="9">
        <v>3768</v>
      </c>
      <c r="R528" s="9">
        <v>4536</v>
      </c>
      <c r="S528" s="9">
        <v>4992</v>
      </c>
      <c r="T528" s="14">
        <f t="shared" si="114"/>
        <v>5740</v>
      </c>
      <c r="U528" s="14">
        <f t="shared" si="115"/>
        <v>6489</v>
      </c>
      <c r="V528" s="14">
        <f t="shared" si="116"/>
        <v>7238</v>
      </c>
      <c r="W528" s="14">
        <f t="shared" si="117"/>
        <v>7987</v>
      </c>
      <c r="X528" s="14"/>
      <c r="Y528" s="9">
        <v>2712</v>
      </c>
      <c r="Z528" s="9">
        <v>2916</v>
      </c>
      <c r="AA528" s="9">
        <v>3468</v>
      </c>
      <c r="AB528" s="9">
        <v>4188</v>
      </c>
      <c r="AC528" s="9">
        <v>4620</v>
      </c>
      <c r="AD528">
        <f t="shared" si="118"/>
        <v>5313</v>
      </c>
      <c r="AE528">
        <f t="shared" si="119"/>
        <v>6006</v>
      </c>
      <c r="AF528">
        <f t="shared" si="120"/>
        <v>6699</v>
      </c>
      <c r="AG528">
        <f t="shared" si="121"/>
        <v>7392</v>
      </c>
    </row>
    <row r="529" spans="1:33" x14ac:dyDescent="0.25">
      <c r="A529" s="8" t="s">
        <v>840</v>
      </c>
      <c r="B529" s="8" t="s">
        <v>278</v>
      </c>
      <c r="C529" s="8" t="s">
        <v>841</v>
      </c>
      <c r="D529" s="8" t="s">
        <v>109</v>
      </c>
      <c r="E529" s="8" t="s">
        <v>280</v>
      </c>
      <c r="F529" s="9">
        <v>2260</v>
      </c>
      <c r="G529" s="9">
        <v>2390</v>
      </c>
      <c r="H529" s="9">
        <v>2830</v>
      </c>
      <c r="I529" s="9">
        <v>3410</v>
      </c>
      <c r="J529" s="9">
        <v>3750</v>
      </c>
      <c r="K529" s="7">
        <f t="shared" si="110"/>
        <v>4312</v>
      </c>
      <c r="L529" s="7">
        <f t="shared" si="111"/>
        <v>4875</v>
      </c>
      <c r="M529" s="7">
        <f t="shared" si="112"/>
        <v>5437</v>
      </c>
      <c r="N529" s="7">
        <f t="shared" si="113"/>
        <v>6000</v>
      </c>
      <c r="O529" s="9">
        <v>2712</v>
      </c>
      <c r="P529" s="9">
        <v>2868</v>
      </c>
      <c r="Q529" s="9">
        <v>3396</v>
      </c>
      <c r="R529" s="9">
        <v>4092</v>
      </c>
      <c r="S529" s="9">
        <v>4500</v>
      </c>
      <c r="T529" s="14">
        <f t="shared" si="114"/>
        <v>5174</v>
      </c>
      <c r="U529" s="14">
        <f t="shared" si="115"/>
        <v>5850</v>
      </c>
      <c r="V529" s="14">
        <f t="shared" si="116"/>
        <v>6524</v>
      </c>
      <c r="W529" s="14">
        <f t="shared" si="117"/>
        <v>7200</v>
      </c>
      <c r="X529" s="14"/>
      <c r="Y529" s="9">
        <v>2784</v>
      </c>
      <c r="Z529" s="9">
        <v>2988</v>
      </c>
      <c r="AA529" s="9">
        <v>3552</v>
      </c>
      <c r="AB529" s="9">
        <v>4296</v>
      </c>
      <c r="AC529" s="9">
        <v>4728</v>
      </c>
      <c r="AD529">
        <f t="shared" si="118"/>
        <v>5437</v>
      </c>
      <c r="AE529">
        <f t="shared" si="119"/>
        <v>6146</v>
      </c>
      <c r="AF529">
        <f t="shared" si="120"/>
        <v>6855</v>
      </c>
      <c r="AG529">
        <f t="shared" si="121"/>
        <v>7564</v>
      </c>
    </row>
    <row r="530" spans="1:33" x14ac:dyDescent="0.25">
      <c r="A530" s="8" t="s">
        <v>842</v>
      </c>
      <c r="B530" s="8" t="s">
        <v>278</v>
      </c>
      <c r="C530" s="8" t="s">
        <v>839</v>
      </c>
      <c r="D530" s="8" t="s">
        <v>109</v>
      </c>
      <c r="E530" s="8" t="s">
        <v>280</v>
      </c>
      <c r="F530" s="9">
        <v>2160</v>
      </c>
      <c r="G530" s="9">
        <v>2290</v>
      </c>
      <c r="H530" s="9">
        <v>2710</v>
      </c>
      <c r="I530" s="9">
        <v>3260</v>
      </c>
      <c r="J530" s="9">
        <v>3590</v>
      </c>
      <c r="K530" s="7">
        <f t="shared" si="110"/>
        <v>4128</v>
      </c>
      <c r="L530" s="7">
        <f t="shared" si="111"/>
        <v>4667</v>
      </c>
      <c r="M530" s="7">
        <f t="shared" si="112"/>
        <v>5205</v>
      </c>
      <c r="N530" s="7">
        <f t="shared" si="113"/>
        <v>5744</v>
      </c>
      <c r="O530" s="9">
        <v>2592</v>
      </c>
      <c r="P530" s="9">
        <v>2748</v>
      </c>
      <c r="Q530" s="9">
        <v>3252</v>
      </c>
      <c r="R530" s="9">
        <v>3912</v>
      </c>
      <c r="S530" s="9">
        <v>4308</v>
      </c>
      <c r="T530" s="14">
        <f t="shared" si="114"/>
        <v>4953</v>
      </c>
      <c r="U530" s="14">
        <f t="shared" si="115"/>
        <v>5600</v>
      </c>
      <c r="V530" s="14">
        <f t="shared" si="116"/>
        <v>6246</v>
      </c>
      <c r="W530" s="14">
        <f t="shared" si="117"/>
        <v>6892</v>
      </c>
      <c r="X530" s="14"/>
      <c r="Y530" s="9">
        <v>2700</v>
      </c>
      <c r="Z530" s="9">
        <v>2904</v>
      </c>
      <c r="AA530" s="9">
        <v>3456</v>
      </c>
      <c r="AB530" s="9">
        <v>4176</v>
      </c>
      <c r="AC530" s="9">
        <v>4608</v>
      </c>
      <c r="AD530">
        <f t="shared" si="118"/>
        <v>5299</v>
      </c>
      <c r="AE530">
        <f t="shared" si="119"/>
        <v>5990</v>
      </c>
      <c r="AF530">
        <f t="shared" si="120"/>
        <v>6681</v>
      </c>
      <c r="AG530">
        <f t="shared" si="121"/>
        <v>7372</v>
      </c>
    </row>
    <row r="531" spans="1:33" x14ac:dyDescent="0.25">
      <c r="A531" s="8" t="s">
        <v>843</v>
      </c>
      <c r="B531" s="8" t="s">
        <v>796</v>
      </c>
      <c r="C531" s="8" t="s">
        <v>844</v>
      </c>
      <c r="D531" s="8" t="s">
        <v>1068</v>
      </c>
      <c r="E531" s="8" t="s">
        <v>1028</v>
      </c>
      <c r="F531" s="9">
        <v>1220</v>
      </c>
      <c r="G531" s="9">
        <v>1360</v>
      </c>
      <c r="H531" s="9">
        <v>1780</v>
      </c>
      <c r="I531" s="9">
        <v>2250</v>
      </c>
      <c r="J531" s="9">
        <v>2360</v>
      </c>
      <c r="K531" s="7">
        <f t="shared" si="110"/>
        <v>2714</v>
      </c>
      <c r="L531" s="7">
        <f t="shared" si="111"/>
        <v>3068</v>
      </c>
      <c r="M531" s="7">
        <f t="shared" si="112"/>
        <v>3422</v>
      </c>
      <c r="N531" s="7">
        <f t="shared" si="113"/>
        <v>3776</v>
      </c>
      <c r="O531" s="9">
        <v>1464</v>
      </c>
      <c r="P531" s="9">
        <v>1632</v>
      </c>
      <c r="Q531" s="9">
        <v>2136</v>
      </c>
      <c r="R531" s="9">
        <v>2700</v>
      </c>
      <c r="S531" s="9">
        <v>2832</v>
      </c>
      <c r="T531" s="14">
        <f t="shared" si="114"/>
        <v>3256</v>
      </c>
      <c r="U531" s="14">
        <f t="shared" si="115"/>
        <v>3681</v>
      </c>
      <c r="V531" s="14">
        <f t="shared" si="116"/>
        <v>4106</v>
      </c>
      <c r="W531" s="14">
        <f t="shared" si="117"/>
        <v>4531</v>
      </c>
      <c r="X531" s="14"/>
      <c r="Y531" s="9">
        <v>1356</v>
      </c>
      <c r="Z531" s="9">
        <v>1512</v>
      </c>
      <c r="AA531" s="9">
        <v>1992</v>
      </c>
      <c r="AB531" s="9">
        <v>2520</v>
      </c>
      <c r="AC531" s="9">
        <v>2688</v>
      </c>
      <c r="AD531">
        <f t="shared" si="118"/>
        <v>3091</v>
      </c>
      <c r="AE531">
        <f t="shared" si="119"/>
        <v>3494</v>
      </c>
      <c r="AF531">
        <f t="shared" si="120"/>
        <v>3897</v>
      </c>
      <c r="AG531">
        <f t="shared" si="121"/>
        <v>4300</v>
      </c>
    </row>
    <row r="532" spans="1:33" x14ac:dyDescent="0.25">
      <c r="A532" s="8" t="s">
        <v>845</v>
      </c>
      <c r="B532" s="8" t="s">
        <v>796</v>
      </c>
      <c r="C532" s="8" t="s">
        <v>846</v>
      </c>
      <c r="D532" s="8" t="s">
        <v>1068</v>
      </c>
      <c r="E532" s="8" t="s">
        <v>1028</v>
      </c>
      <c r="F532" s="9">
        <v>1710</v>
      </c>
      <c r="G532" s="9">
        <v>1720</v>
      </c>
      <c r="H532" s="9">
        <v>2250</v>
      </c>
      <c r="I532" s="9">
        <v>2730</v>
      </c>
      <c r="J532" s="9">
        <v>3380</v>
      </c>
      <c r="K532" s="7">
        <f t="shared" si="110"/>
        <v>3887</v>
      </c>
      <c r="L532" s="7">
        <f t="shared" si="111"/>
        <v>4394</v>
      </c>
      <c r="M532" s="7">
        <f t="shared" si="112"/>
        <v>4901</v>
      </c>
      <c r="N532" s="7">
        <f t="shared" si="113"/>
        <v>5408</v>
      </c>
      <c r="O532" s="9">
        <v>2052</v>
      </c>
      <c r="P532" s="9">
        <v>2064</v>
      </c>
      <c r="Q532" s="9">
        <v>2700</v>
      </c>
      <c r="R532" s="9">
        <v>3276</v>
      </c>
      <c r="S532" s="9">
        <v>4056</v>
      </c>
      <c r="T532" s="14">
        <f t="shared" si="114"/>
        <v>4664</v>
      </c>
      <c r="U532" s="14">
        <f t="shared" si="115"/>
        <v>5272</v>
      </c>
      <c r="V532" s="14">
        <f t="shared" si="116"/>
        <v>5881</v>
      </c>
      <c r="W532" s="14">
        <f t="shared" si="117"/>
        <v>6489</v>
      </c>
      <c r="X532" s="14"/>
      <c r="Y532" s="9">
        <v>1932</v>
      </c>
      <c r="Z532" s="9">
        <v>2028</v>
      </c>
      <c r="AA532" s="9">
        <v>2664</v>
      </c>
      <c r="AB532" s="9">
        <v>3300</v>
      </c>
      <c r="AC532" s="9">
        <v>3840</v>
      </c>
      <c r="AD532">
        <f t="shared" si="118"/>
        <v>4416</v>
      </c>
      <c r="AE532">
        <f t="shared" si="119"/>
        <v>4992</v>
      </c>
      <c r="AF532">
        <f t="shared" si="120"/>
        <v>5568</v>
      </c>
      <c r="AG532">
        <f t="shared" si="121"/>
        <v>6144</v>
      </c>
    </row>
    <row r="533" spans="1:33" x14ac:dyDescent="0.25">
      <c r="A533" s="10" t="s">
        <v>847</v>
      </c>
      <c r="B533" s="10" t="s">
        <v>848</v>
      </c>
      <c r="C533" s="10" t="s">
        <v>849</v>
      </c>
      <c r="D533" s="10" t="s">
        <v>17</v>
      </c>
      <c r="E533" s="10" t="s">
        <v>1030</v>
      </c>
      <c r="F533" s="11">
        <v>1580</v>
      </c>
      <c r="G533" s="11">
        <v>1700</v>
      </c>
      <c r="H533" s="11">
        <v>2060</v>
      </c>
      <c r="I533" s="11">
        <v>2890</v>
      </c>
      <c r="J533" s="11">
        <v>3060</v>
      </c>
      <c r="K533" s="12">
        <f t="shared" si="110"/>
        <v>3519</v>
      </c>
      <c r="L533" s="12">
        <f t="shared" si="111"/>
        <v>3978</v>
      </c>
      <c r="M533" s="12">
        <f t="shared" si="112"/>
        <v>4437</v>
      </c>
      <c r="N533" s="7">
        <f t="shared" si="113"/>
        <v>4896</v>
      </c>
      <c r="O533" s="11">
        <v>1896</v>
      </c>
      <c r="P533" s="11">
        <v>2040</v>
      </c>
      <c r="Q533" s="11">
        <v>2472</v>
      </c>
      <c r="R533" s="11">
        <v>3468</v>
      </c>
      <c r="S533" s="11">
        <v>3672</v>
      </c>
      <c r="T533" s="15">
        <f t="shared" si="114"/>
        <v>4222</v>
      </c>
      <c r="U533" s="15">
        <f t="shared" si="115"/>
        <v>4773</v>
      </c>
      <c r="V533" s="15">
        <f t="shared" si="116"/>
        <v>5324</v>
      </c>
      <c r="W533" s="15">
        <f t="shared" si="117"/>
        <v>5875</v>
      </c>
      <c r="X533" s="15"/>
      <c r="Y533" s="9">
        <v>2028</v>
      </c>
      <c r="Z533" s="9">
        <v>2263</v>
      </c>
      <c r="AA533" s="9">
        <v>2587</v>
      </c>
      <c r="AB533" s="9">
        <v>3493</v>
      </c>
      <c r="AC533" s="9">
        <v>3506</v>
      </c>
      <c r="AD533">
        <f t="shared" si="118"/>
        <v>4031</v>
      </c>
      <c r="AE533">
        <f t="shared" si="119"/>
        <v>4557</v>
      </c>
      <c r="AF533">
        <f t="shared" si="120"/>
        <v>5083</v>
      </c>
      <c r="AG533">
        <f t="shared" si="121"/>
        <v>5609</v>
      </c>
    </row>
    <row r="534" spans="1:33" x14ac:dyDescent="0.25">
      <c r="A534" s="8" t="s">
        <v>851</v>
      </c>
      <c r="B534" s="8" t="s">
        <v>796</v>
      </c>
      <c r="C534" s="8" t="s">
        <v>844</v>
      </c>
      <c r="D534" s="8" t="s">
        <v>1068</v>
      </c>
      <c r="E534" s="8" t="s">
        <v>1028</v>
      </c>
      <c r="F534" s="9">
        <v>1440</v>
      </c>
      <c r="G534" s="9">
        <v>1600</v>
      </c>
      <c r="H534" s="9">
        <v>2100</v>
      </c>
      <c r="I534" s="9">
        <v>2660</v>
      </c>
      <c r="J534" s="9">
        <v>2780</v>
      </c>
      <c r="K534" s="7">
        <f t="shared" si="110"/>
        <v>3197</v>
      </c>
      <c r="L534" s="7">
        <f t="shared" si="111"/>
        <v>3614</v>
      </c>
      <c r="M534" s="7">
        <f t="shared" si="112"/>
        <v>4031</v>
      </c>
      <c r="N534" s="7">
        <f t="shared" si="113"/>
        <v>4448</v>
      </c>
      <c r="O534" s="9">
        <v>1728</v>
      </c>
      <c r="P534" s="9">
        <v>1920</v>
      </c>
      <c r="Q534" s="9">
        <v>2520</v>
      </c>
      <c r="R534" s="9">
        <v>3192</v>
      </c>
      <c r="S534" s="9">
        <v>3336</v>
      </c>
      <c r="T534" s="14">
        <f t="shared" si="114"/>
        <v>3836</v>
      </c>
      <c r="U534" s="14">
        <f t="shared" si="115"/>
        <v>4336</v>
      </c>
      <c r="V534" s="14">
        <f t="shared" si="116"/>
        <v>4837</v>
      </c>
      <c r="W534" s="14">
        <f t="shared" si="117"/>
        <v>5337</v>
      </c>
      <c r="X534" s="14"/>
      <c r="Y534" s="9">
        <v>1584</v>
      </c>
      <c r="Z534" s="9">
        <v>1776</v>
      </c>
      <c r="AA534" s="9">
        <v>2340</v>
      </c>
      <c r="AB534" s="9">
        <v>2952</v>
      </c>
      <c r="AC534" s="9">
        <v>3156</v>
      </c>
      <c r="AD534">
        <f t="shared" si="118"/>
        <v>3629</v>
      </c>
      <c r="AE534">
        <f t="shared" si="119"/>
        <v>4102</v>
      </c>
      <c r="AF534">
        <f t="shared" si="120"/>
        <v>4576</v>
      </c>
      <c r="AG534">
        <f t="shared" si="121"/>
        <v>5049</v>
      </c>
    </row>
    <row r="535" spans="1:33" x14ac:dyDescent="0.25">
      <c r="A535" s="8" t="s">
        <v>852</v>
      </c>
      <c r="B535" s="8" t="s">
        <v>796</v>
      </c>
      <c r="C535" s="8" t="s">
        <v>800</v>
      </c>
      <c r="D535" s="8" t="s">
        <v>1068</v>
      </c>
      <c r="E535" s="8" t="s">
        <v>1028</v>
      </c>
      <c r="F535" s="9">
        <v>1870</v>
      </c>
      <c r="G535" s="9">
        <v>2080</v>
      </c>
      <c r="H535" s="9">
        <v>2730</v>
      </c>
      <c r="I535" s="9">
        <v>3460</v>
      </c>
      <c r="J535" s="9">
        <v>3620</v>
      </c>
      <c r="K535" s="7">
        <f t="shared" si="110"/>
        <v>4163</v>
      </c>
      <c r="L535" s="7">
        <f t="shared" si="111"/>
        <v>4706</v>
      </c>
      <c r="M535" s="7">
        <f t="shared" si="112"/>
        <v>5249</v>
      </c>
      <c r="N535" s="7">
        <f t="shared" si="113"/>
        <v>5792</v>
      </c>
      <c r="O535" s="9">
        <v>2244</v>
      </c>
      <c r="P535" s="9">
        <v>2496</v>
      </c>
      <c r="Q535" s="9">
        <v>3276</v>
      </c>
      <c r="R535" s="9">
        <v>4152</v>
      </c>
      <c r="S535" s="9">
        <v>4344</v>
      </c>
      <c r="T535" s="14">
        <f t="shared" si="114"/>
        <v>4995</v>
      </c>
      <c r="U535" s="14">
        <f t="shared" si="115"/>
        <v>5647</v>
      </c>
      <c r="V535" s="14">
        <f t="shared" si="116"/>
        <v>6298</v>
      </c>
      <c r="W535" s="14">
        <f t="shared" si="117"/>
        <v>6950</v>
      </c>
      <c r="X535" s="14"/>
      <c r="Y535" s="9">
        <v>2136</v>
      </c>
      <c r="Z535" s="9">
        <v>2400</v>
      </c>
      <c r="AA535" s="9">
        <v>3156</v>
      </c>
      <c r="AB535" s="9">
        <v>3984</v>
      </c>
      <c r="AC535" s="9">
        <v>4260</v>
      </c>
      <c r="AD535">
        <f t="shared" si="118"/>
        <v>4899</v>
      </c>
      <c r="AE535">
        <f t="shared" si="119"/>
        <v>5538</v>
      </c>
      <c r="AF535">
        <f t="shared" si="120"/>
        <v>6177</v>
      </c>
      <c r="AG535">
        <f t="shared" si="121"/>
        <v>6816</v>
      </c>
    </row>
    <row r="536" spans="1:33" x14ac:dyDescent="0.25">
      <c r="A536" s="8" t="s">
        <v>853</v>
      </c>
      <c r="B536" s="8" t="s">
        <v>278</v>
      </c>
      <c r="C536" s="8" t="s">
        <v>854</v>
      </c>
      <c r="D536" s="8" t="s">
        <v>1068</v>
      </c>
      <c r="E536" s="8" t="s">
        <v>280</v>
      </c>
      <c r="F536" s="9">
        <v>2000</v>
      </c>
      <c r="G536" s="9">
        <v>2140</v>
      </c>
      <c r="H536" s="9">
        <v>2550</v>
      </c>
      <c r="I536" s="9">
        <v>3080</v>
      </c>
      <c r="J536" s="9">
        <v>3390</v>
      </c>
      <c r="K536" s="7">
        <f t="shared" si="110"/>
        <v>3898</v>
      </c>
      <c r="L536" s="7">
        <f t="shared" si="111"/>
        <v>4407</v>
      </c>
      <c r="M536" s="7">
        <f t="shared" si="112"/>
        <v>4915</v>
      </c>
      <c r="N536" s="7">
        <f t="shared" si="113"/>
        <v>5424</v>
      </c>
      <c r="O536" s="9">
        <v>2400</v>
      </c>
      <c r="P536" s="9">
        <v>2568</v>
      </c>
      <c r="Q536" s="9">
        <v>3060</v>
      </c>
      <c r="R536" s="9">
        <v>3696</v>
      </c>
      <c r="S536" s="9">
        <v>4068</v>
      </c>
      <c r="T536" s="14">
        <f t="shared" si="114"/>
        <v>4677</v>
      </c>
      <c r="U536" s="14">
        <f t="shared" si="115"/>
        <v>5288</v>
      </c>
      <c r="V536" s="14">
        <f t="shared" si="116"/>
        <v>5898</v>
      </c>
      <c r="W536" s="14">
        <f t="shared" si="117"/>
        <v>6508</v>
      </c>
      <c r="X536" s="14"/>
      <c r="Y536" s="9">
        <v>2196</v>
      </c>
      <c r="Z536" s="9">
        <v>2376</v>
      </c>
      <c r="AA536" s="9">
        <v>2856</v>
      </c>
      <c r="AB536" s="9">
        <v>3468</v>
      </c>
      <c r="AC536" s="9">
        <v>3828</v>
      </c>
      <c r="AD536">
        <f t="shared" si="118"/>
        <v>4402</v>
      </c>
      <c r="AE536">
        <f t="shared" si="119"/>
        <v>4976</v>
      </c>
      <c r="AF536">
        <f t="shared" si="120"/>
        <v>5550</v>
      </c>
      <c r="AG536">
        <f t="shared" si="121"/>
        <v>6124</v>
      </c>
    </row>
    <row r="537" spans="1:33" x14ac:dyDescent="0.25">
      <c r="A537" s="10" t="s">
        <v>855</v>
      </c>
      <c r="B537" s="10" t="s">
        <v>848</v>
      </c>
      <c r="C537" s="10" t="s">
        <v>856</v>
      </c>
      <c r="D537" s="10" t="s">
        <v>17</v>
      </c>
      <c r="E537" s="10" t="s">
        <v>1030</v>
      </c>
      <c r="F537" s="11">
        <v>1760</v>
      </c>
      <c r="G537" s="11">
        <v>1770</v>
      </c>
      <c r="H537" s="11">
        <v>2300</v>
      </c>
      <c r="I537" s="11">
        <v>3220</v>
      </c>
      <c r="J537" s="11">
        <v>3420</v>
      </c>
      <c r="K537" s="12">
        <f t="shared" si="110"/>
        <v>3933</v>
      </c>
      <c r="L537" s="12">
        <f t="shared" si="111"/>
        <v>4446</v>
      </c>
      <c r="M537" s="12">
        <f t="shared" si="112"/>
        <v>4959</v>
      </c>
      <c r="N537" s="7">
        <f t="shared" si="113"/>
        <v>5472</v>
      </c>
      <c r="O537" s="11">
        <v>2112</v>
      </c>
      <c r="P537" s="11">
        <v>2124</v>
      </c>
      <c r="Q537" s="11">
        <v>2760</v>
      </c>
      <c r="R537" s="11">
        <v>3864</v>
      </c>
      <c r="S537" s="11">
        <v>4104</v>
      </c>
      <c r="T537" s="15">
        <f t="shared" si="114"/>
        <v>4719</v>
      </c>
      <c r="U537" s="15">
        <f t="shared" si="115"/>
        <v>5335</v>
      </c>
      <c r="V537" s="15">
        <f t="shared" si="116"/>
        <v>5950</v>
      </c>
      <c r="W537" s="15">
        <f t="shared" si="117"/>
        <v>6566</v>
      </c>
      <c r="X537" s="15"/>
      <c r="Y537" s="9">
        <v>2028</v>
      </c>
      <c r="Z537" s="9">
        <v>2263</v>
      </c>
      <c r="AA537" s="9">
        <v>2587</v>
      </c>
      <c r="AB537" s="9">
        <v>3493</v>
      </c>
      <c r="AC537" s="9">
        <v>3506</v>
      </c>
      <c r="AD537">
        <f t="shared" si="118"/>
        <v>4031</v>
      </c>
      <c r="AE537">
        <f t="shared" si="119"/>
        <v>4557</v>
      </c>
      <c r="AF537">
        <f t="shared" si="120"/>
        <v>5083</v>
      </c>
      <c r="AG537">
        <f t="shared" si="121"/>
        <v>5609</v>
      </c>
    </row>
    <row r="538" spans="1:33" x14ac:dyDescent="0.25">
      <c r="A538" s="8" t="s">
        <v>857</v>
      </c>
      <c r="B538" s="8" t="s">
        <v>796</v>
      </c>
      <c r="C538" s="8" t="s">
        <v>846</v>
      </c>
      <c r="D538" s="8" t="s">
        <v>1068</v>
      </c>
      <c r="E538" s="8" t="s">
        <v>1028</v>
      </c>
      <c r="F538" s="9">
        <v>1710</v>
      </c>
      <c r="G538" s="9">
        <v>1720</v>
      </c>
      <c r="H538" s="9">
        <v>2250</v>
      </c>
      <c r="I538" s="9">
        <v>2730</v>
      </c>
      <c r="J538" s="9">
        <v>3380</v>
      </c>
      <c r="K538" s="7">
        <f t="shared" si="110"/>
        <v>3887</v>
      </c>
      <c r="L538" s="7">
        <f t="shared" si="111"/>
        <v>4394</v>
      </c>
      <c r="M538" s="7">
        <f t="shared" si="112"/>
        <v>4901</v>
      </c>
      <c r="N538" s="7">
        <f t="shared" si="113"/>
        <v>5408</v>
      </c>
      <c r="O538" s="9">
        <v>2052</v>
      </c>
      <c r="P538" s="9">
        <v>2064</v>
      </c>
      <c r="Q538" s="9">
        <v>2700</v>
      </c>
      <c r="R538" s="9">
        <v>3276</v>
      </c>
      <c r="S538" s="9">
        <v>4056</v>
      </c>
      <c r="T538" s="14">
        <f t="shared" si="114"/>
        <v>4664</v>
      </c>
      <c r="U538" s="14">
        <f t="shared" si="115"/>
        <v>5272</v>
      </c>
      <c r="V538" s="14">
        <f t="shared" si="116"/>
        <v>5881</v>
      </c>
      <c r="W538" s="14">
        <f t="shared" si="117"/>
        <v>6489</v>
      </c>
      <c r="X538" s="14"/>
      <c r="Y538" s="9">
        <v>1764</v>
      </c>
      <c r="Z538" s="9">
        <v>1776</v>
      </c>
      <c r="AA538" s="9">
        <v>2340</v>
      </c>
      <c r="AB538" s="9">
        <v>2844</v>
      </c>
      <c r="AC538" s="9">
        <v>3528</v>
      </c>
      <c r="AD538">
        <f t="shared" si="118"/>
        <v>4057</v>
      </c>
      <c r="AE538">
        <f t="shared" si="119"/>
        <v>4586</v>
      </c>
      <c r="AF538">
        <f t="shared" si="120"/>
        <v>5115</v>
      </c>
      <c r="AG538">
        <f t="shared" si="121"/>
        <v>5644</v>
      </c>
    </row>
    <row r="539" spans="1:33" x14ac:dyDescent="0.25">
      <c r="A539" s="8" t="s">
        <v>858</v>
      </c>
      <c r="B539" s="8" t="s">
        <v>859</v>
      </c>
      <c r="C539" s="8" t="s">
        <v>860</v>
      </c>
      <c r="D539" s="8" t="s">
        <v>144</v>
      </c>
      <c r="E539" s="8" t="s">
        <v>1028</v>
      </c>
      <c r="F539" s="9">
        <v>1100</v>
      </c>
      <c r="G539" s="9">
        <v>1210</v>
      </c>
      <c r="H539" s="9">
        <v>1530</v>
      </c>
      <c r="I539" s="9">
        <v>2140</v>
      </c>
      <c r="J539" s="9">
        <v>2570</v>
      </c>
      <c r="K539" s="7">
        <f t="shared" si="110"/>
        <v>2955</v>
      </c>
      <c r="L539" s="7">
        <f t="shared" si="111"/>
        <v>3341</v>
      </c>
      <c r="M539" s="7">
        <f t="shared" si="112"/>
        <v>3726</v>
      </c>
      <c r="N539" s="7">
        <f t="shared" si="113"/>
        <v>4112</v>
      </c>
      <c r="O539" s="9">
        <v>1320</v>
      </c>
      <c r="P539" s="9">
        <v>1452</v>
      </c>
      <c r="Q539" s="9">
        <v>1836</v>
      </c>
      <c r="R539" s="9">
        <v>2568</v>
      </c>
      <c r="S539" s="9">
        <v>3084</v>
      </c>
      <c r="T539" s="14">
        <f t="shared" si="114"/>
        <v>3546</v>
      </c>
      <c r="U539" s="14">
        <f t="shared" si="115"/>
        <v>4009</v>
      </c>
      <c r="V539" s="14">
        <f t="shared" si="116"/>
        <v>4471</v>
      </c>
      <c r="W539" s="14">
        <f t="shared" si="117"/>
        <v>4934</v>
      </c>
      <c r="X539" s="14"/>
      <c r="Y539" s="9">
        <v>1212</v>
      </c>
      <c r="Z539" s="9">
        <v>1296</v>
      </c>
      <c r="AA539" s="9">
        <v>1704</v>
      </c>
      <c r="AB539" s="9">
        <v>2376</v>
      </c>
      <c r="AC539" s="9">
        <v>2820</v>
      </c>
      <c r="AD539">
        <f t="shared" si="118"/>
        <v>3243</v>
      </c>
      <c r="AE539">
        <f t="shared" si="119"/>
        <v>3666</v>
      </c>
      <c r="AF539">
        <f t="shared" si="120"/>
        <v>4089</v>
      </c>
      <c r="AG539">
        <f t="shared" si="121"/>
        <v>4512</v>
      </c>
    </row>
    <row r="540" spans="1:33" x14ac:dyDescent="0.25">
      <c r="A540" s="8" t="s">
        <v>861</v>
      </c>
      <c r="B540" s="8" t="s">
        <v>859</v>
      </c>
      <c r="C540" s="8" t="s">
        <v>860</v>
      </c>
      <c r="D540" s="8" t="s">
        <v>144</v>
      </c>
      <c r="E540" s="8" t="s">
        <v>1028</v>
      </c>
      <c r="F540" s="9">
        <v>1130</v>
      </c>
      <c r="G540" s="9">
        <v>1220</v>
      </c>
      <c r="H540" s="9">
        <v>1550</v>
      </c>
      <c r="I540" s="9">
        <v>2020</v>
      </c>
      <c r="J540" s="9">
        <v>2340</v>
      </c>
      <c r="K540" s="7">
        <f t="shared" si="110"/>
        <v>2691</v>
      </c>
      <c r="L540" s="7">
        <f t="shared" si="111"/>
        <v>3042</v>
      </c>
      <c r="M540" s="7">
        <f t="shared" si="112"/>
        <v>3393</v>
      </c>
      <c r="N540" s="7">
        <f t="shared" si="113"/>
        <v>3744</v>
      </c>
      <c r="O540" s="9">
        <v>1356</v>
      </c>
      <c r="P540" s="9">
        <v>1464</v>
      </c>
      <c r="Q540" s="9">
        <v>1860</v>
      </c>
      <c r="R540" s="9">
        <v>2424</v>
      </c>
      <c r="S540" s="9">
        <v>2808</v>
      </c>
      <c r="T540" s="14">
        <f t="shared" si="114"/>
        <v>3229</v>
      </c>
      <c r="U540" s="14">
        <f t="shared" si="115"/>
        <v>3650</v>
      </c>
      <c r="V540" s="14">
        <f t="shared" si="116"/>
        <v>4071</v>
      </c>
      <c r="W540" s="14">
        <f t="shared" si="117"/>
        <v>4492</v>
      </c>
      <c r="X540" s="14"/>
      <c r="Y540" s="9">
        <v>1236</v>
      </c>
      <c r="Z540" s="9">
        <v>1344</v>
      </c>
      <c r="AA540" s="9">
        <v>1740</v>
      </c>
      <c r="AB540" s="9">
        <v>2316</v>
      </c>
      <c r="AC540" s="9">
        <v>2724</v>
      </c>
      <c r="AD540">
        <f t="shared" si="118"/>
        <v>3132</v>
      </c>
      <c r="AE540">
        <f t="shared" si="119"/>
        <v>3541</v>
      </c>
      <c r="AF540">
        <f t="shared" si="120"/>
        <v>3949</v>
      </c>
      <c r="AG540">
        <f t="shared" si="121"/>
        <v>4358</v>
      </c>
    </row>
    <row r="541" spans="1:33" x14ac:dyDescent="0.25">
      <c r="A541" s="8" t="s">
        <v>862</v>
      </c>
      <c r="B541" s="8" t="s">
        <v>859</v>
      </c>
      <c r="C541" s="8" t="s">
        <v>863</v>
      </c>
      <c r="D541" s="8" t="s">
        <v>144</v>
      </c>
      <c r="E541" s="8" t="s">
        <v>1028</v>
      </c>
      <c r="F541" s="9">
        <v>1100</v>
      </c>
      <c r="G541" s="9">
        <v>1220</v>
      </c>
      <c r="H541" s="9">
        <v>1540</v>
      </c>
      <c r="I541" s="9">
        <v>2160</v>
      </c>
      <c r="J541" s="9">
        <v>2590</v>
      </c>
      <c r="K541" s="7">
        <f t="shared" si="110"/>
        <v>2978</v>
      </c>
      <c r="L541" s="7">
        <f t="shared" si="111"/>
        <v>3367</v>
      </c>
      <c r="M541" s="7">
        <f t="shared" si="112"/>
        <v>3755</v>
      </c>
      <c r="N541" s="7">
        <f t="shared" si="113"/>
        <v>4144</v>
      </c>
      <c r="O541" s="9">
        <v>1320</v>
      </c>
      <c r="P541" s="9">
        <v>1464</v>
      </c>
      <c r="Q541" s="9">
        <v>1848</v>
      </c>
      <c r="R541" s="9">
        <v>2592</v>
      </c>
      <c r="S541" s="9">
        <v>3108</v>
      </c>
      <c r="T541" s="14">
        <f t="shared" si="114"/>
        <v>3573</v>
      </c>
      <c r="U541" s="14">
        <f t="shared" si="115"/>
        <v>4040</v>
      </c>
      <c r="V541" s="14">
        <f t="shared" si="116"/>
        <v>4506</v>
      </c>
      <c r="W541" s="14">
        <f t="shared" si="117"/>
        <v>4972</v>
      </c>
      <c r="X541" s="14"/>
      <c r="Y541" s="9">
        <v>1116</v>
      </c>
      <c r="Z541" s="9">
        <v>1200</v>
      </c>
      <c r="AA541" s="9">
        <v>1572</v>
      </c>
      <c r="AB541" s="9">
        <v>2184</v>
      </c>
      <c r="AC541" s="9">
        <v>2604</v>
      </c>
      <c r="AD541">
        <f t="shared" si="118"/>
        <v>2994</v>
      </c>
      <c r="AE541">
        <f t="shared" si="119"/>
        <v>3385</v>
      </c>
      <c r="AF541">
        <f t="shared" si="120"/>
        <v>3775</v>
      </c>
      <c r="AG541">
        <f t="shared" si="121"/>
        <v>4166</v>
      </c>
    </row>
    <row r="542" spans="1:33" x14ac:dyDescent="0.25">
      <c r="A542" s="10" t="s">
        <v>864</v>
      </c>
      <c r="B542" s="10" t="s">
        <v>848</v>
      </c>
      <c r="C542" s="10" t="s">
        <v>865</v>
      </c>
      <c r="D542" s="10" t="s">
        <v>17</v>
      </c>
      <c r="E542" s="10" t="s">
        <v>1030</v>
      </c>
      <c r="F542" s="11">
        <v>2300</v>
      </c>
      <c r="G542" s="11">
        <v>2430</v>
      </c>
      <c r="H542" s="11">
        <v>2840</v>
      </c>
      <c r="I542" s="11">
        <v>3420</v>
      </c>
      <c r="J542" s="11">
        <v>4770</v>
      </c>
      <c r="K542" s="12">
        <f t="shared" si="110"/>
        <v>5485</v>
      </c>
      <c r="L542" s="12">
        <f t="shared" si="111"/>
        <v>6201</v>
      </c>
      <c r="M542" s="12">
        <f t="shared" si="112"/>
        <v>6916</v>
      </c>
      <c r="N542" s="7">
        <f t="shared" si="113"/>
        <v>7632</v>
      </c>
      <c r="O542" s="11">
        <v>2760</v>
      </c>
      <c r="P542" s="11">
        <v>2916</v>
      </c>
      <c r="Q542" s="11">
        <v>3408</v>
      </c>
      <c r="R542" s="11">
        <v>4104</v>
      </c>
      <c r="S542" s="11">
        <v>5724</v>
      </c>
      <c r="T542" s="15">
        <f t="shared" si="114"/>
        <v>6582</v>
      </c>
      <c r="U542" s="15">
        <f t="shared" si="115"/>
        <v>7441</v>
      </c>
      <c r="V542" s="15">
        <f t="shared" si="116"/>
        <v>8299</v>
      </c>
      <c r="W542" s="15">
        <f t="shared" si="117"/>
        <v>9158</v>
      </c>
      <c r="X542" s="15"/>
      <c r="Y542" s="8" t="e">
        <v>#N/A</v>
      </c>
      <c r="Z542" s="8" t="e">
        <v>#N/A</v>
      </c>
      <c r="AA542" s="8" t="e">
        <v>#N/A</v>
      </c>
      <c r="AB542" s="8" t="e">
        <v>#N/A</v>
      </c>
      <c r="AC542" s="8" t="e">
        <v>#N/A</v>
      </c>
      <c r="AD542" t="e">
        <f t="shared" si="118"/>
        <v>#N/A</v>
      </c>
      <c r="AE542" t="e">
        <f t="shared" si="119"/>
        <v>#N/A</v>
      </c>
      <c r="AF542" t="e">
        <f t="shared" si="120"/>
        <v>#N/A</v>
      </c>
      <c r="AG542" t="e">
        <f t="shared" si="121"/>
        <v>#N/A</v>
      </c>
    </row>
    <row r="543" spans="1:33" x14ac:dyDescent="0.25">
      <c r="A543" s="8" t="s">
        <v>866</v>
      </c>
      <c r="B543" s="8" t="s">
        <v>859</v>
      </c>
      <c r="C543" s="8" t="s">
        <v>863</v>
      </c>
      <c r="D543" s="8" t="s">
        <v>144</v>
      </c>
      <c r="E543" s="8" t="s">
        <v>1028</v>
      </c>
      <c r="F543" s="9">
        <v>1020</v>
      </c>
      <c r="G543" s="9">
        <v>1150</v>
      </c>
      <c r="H543" s="9">
        <v>1440</v>
      </c>
      <c r="I543" s="9">
        <v>1930</v>
      </c>
      <c r="J543" s="9">
        <v>2260</v>
      </c>
      <c r="K543" s="7">
        <f t="shared" si="110"/>
        <v>2599</v>
      </c>
      <c r="L543" s="7">
        <f t="shared" si="111"/>
        <v>2938</v>
      </c>
      <c r="M543" s="7">
        <f t="shared" si="112"/>
        <v>3277</v>
      </c>
      <c r="N543" s="7">
        <f t="shared" si="113"/>
        <v>3616</v>
      </c>
      <c r="O543" s="9">
        <v>1224</v>
      </c>
      <c r="P543" s="9">
        <v>1380</v>
      </c>
      <c r="Q543" s="9">
        <v>1728</v>
      </c>
      <c r="R543" s="9">
        <v>2316</v>
      </c>
      <c r="S543" s="9">
        <v>2712</v>
      </c>
      <c r="T543" s="14">
        <f t="shared" si="114"/>
        <v>3118</v>
      </c>
      <c r="U543" s="14">
        <f t="shared" si="115"/>
        <v>3525</v>
      </c>
      <c r="V543" s="14">
        <f t="shared" si="116"/>
        <v>3932</v>
      </c>
      <c r="W543" s="14">
        <f t="shared" si="117"/>
        <v>4339</v>
      </c>
      <c r="X543" s="14"/>
      <c r="Y543" s="9">
        <v>1056</v>
      </c>
      <c r="Z543" s="9">
        <v>1188</v>
      </c>
      <c r="AA543" s="9">
        <v>1512</v>
      </c>
      <c r="AB543" s="9">
        <v>1992</v>
      </c>
      <c r="AC543" s="9">
        <v>2364</v>
      </c>
      <c r="AD543">
        <f t="shared" si="118"/>
        <v>2718</v>
      </c>
      <c r="AE543">
        <f t="shared" si="119"/>
        <v>3073</v>
      </c>
      <c r="AF543">
        <f t="shared" si="120"/>
        <v>3427</v>
      </c>
      <c r="AG543">
        <f t="shared" si="121"/>
        <v>3782</v>
      </c>
    </row>
    <row r="544" spans="1:33" x14ac:dyDescent="0.25">
      <c r="A544" s="10" t="s">
        <v>867</v>
      </c>
      <c r="B544" s="10" t="s">
        <v>868</v>
      </c>
      <c r="C544" s="10" t="s">
        <v>869</v>
      </c>
      <c r="D544" s="10" t="s">
        <v>17</v>
      </c>
      <c r="E544" s="10" t="s">
        <v>1030</v>
      </c>
      <c r="F544" s="11">
        <v>2300</v>
      </c>
      <c r="G544" s="11">
        <v>2430</v>
      </c>
      <c r="H544" s="11">
        <v>2840</v>
      </c>
      <c r="I544" s="11">
        <v>3420</v>
      </c>
      <c r="J544" s="11">
        <v>4770</v>
      </c>
      <c r="K544" s="12">
        <f t="shared" si="110"/>
        <v>5485</v>
      </c>
      <c r="L544" s="12">
        <f t="shared" si="111"/>
        <v>6201</v>
      </c>
      <c r="M544" s="12">
        <f t="shared" si="112"/>
        <v>6916</v>
      </c>
      <c r="N544" s="7">
        <f t="shared" si="113"/>
        <v>7632</v>
      </c>
      <c r="O544" s="11">
        <v>2760</v>
      </c>
      <c r="P544" s="11">
        <v>2916</v>
      </c>
      <c r="Q544" s="11">
        <v>3408</v>
      </c>
      <c r="R544" s="11">
        <v>4104</v>
      </c>
      <c r="S544" s="11">
        <v>5724</v>
      </c>
      <c r="T544" s="15">
        <f t="shared" si="114"/>
        <v>6582</v>
      </c>
      <c r="U544" s="15">
        <f t="shared" si="115"/>
        <v>7441</v>
      </c>
      <c r="V544" s="15">
        <f t="shared" si="116"/>
        <v>8299</v>
      </c>
      <c r="W544" s="15">
        <f t="shared" si="117"/>
        <v>9158</v>
      </c>
      <c r="X544" s="15"/>
      <c r="Y544" s="9">
        <v>2292</v>
      </c>
      <c r="Z544" s="9">
        <v>2306</v>
      </c>
      <c r="AA544" s="9">
        <v>3031</v>
      </c>
      <c r="AB544" s="9">
        <v>3715</v>
      </c>
      <c r="AC544" s="9">
        <v>4107</v>
      </c>
      <c r="AD544">
        <f t="shared" si="118"/>
        <v>4723</v>
      </c>
      <c r="AE544">
        <f t="shared" si="119"/>
        <v>5339</v>
      </c>
      <c r="AF544">
        <f t="shared" si="120"/>
        <v>5955</v>
      </c>
      <c r="AG544">
        <f t="shared" si="121"/>
        <v>6571</v>
      </c>
    </row>
    <row r="545" spans="1:33" x14ac:dyDescent="0.25">
      <c r="A545" s="8" t="s">
        <v>870</v>
      </c>
      <c r="B545" s="8" t="s">
        <v>859</v>
      </c>
      <c r="C545" s="8" t="s">
        <v>860</v>
      </c>
      <c r="D545" s="8" t="s">
        <v>144</v>
      </c>
      <c r="E545" s="8" t="s">
        <v>1028</v>
      </c>
      <c r="F545" s="9">
        <v>1170</v>
      </c>
      <c r="G545" s="9">
        <v>1230</v>
      </c>
      <c r="H545" s="9">
        <v>1570</v>
      </c>
      <c r="I545" s="9">
        <v>2060</v>
      </c>
      <c r="J545" s="9">
        <v>2370</v>
      </c>
      <c r="K545" s="7">
        <f t="shared" si="110"/>
        <v>2725</v>
      </c>
      <c r="L545" s="7">
        <f t="shared" si="111"/>
        <v>3081</v>
      </c>
      <c r="M545" s="7">
        <f t="shared" si="112"/>
        <v>3436</v>
      </c>
      <c r="N545" s="7">
        <f t="shared" si="113"/>
        <v>3792</v>
      </c>
      <c r="O545" s="9">
        <v>1404</v>
      </c>
      <c r="P545" s="9">
        <v>1476</v>
      </c>
      <c r="Q545" s="9">
        <v>1884</v>
      </c>
      <c r="R545" s="9">
        <v>2472</v>
      </c>
      <c r="S545" s="9">
        <v>2844</v>
      </c>
      <c r="T545" s="14">
        <f t="shared" si="114"/>
        <v>3270</v>
      </c>
      <c r="U545" s="14">
        <f t="shared" si="115"/>
        <v>3697</v>
      </c>
      <c r="V545" s="14">
        <f t="shared" si="116"/>
        <v>4123</v>
      </c>
      <c r="W545" s="14">
        <f t="shared" si="117"/>
        <v>4550</v>
      </c>
      <c r="X545" s="14"/>
      <c r="Y545" s="9">
        <v>1212</v>
      </c>
      <c r="Z545" s="9">
        <v>1260</v>
      </c>
      <c r="AA545" s="9">
        <v>1644</v>
      </c>
      <c r="AB545" s="9">
        <v>2196</v>
      </c>
      <c r="AC545" s="9">
        <v>2544</v>
      </c>
      <c r="AD545">
        <f t="shared" si="118"/>
        <v>2925</v>
      </c>
      <c r="AE545">
        <f t="shared" si="119"/>
        <v>3307</v>
      </c>
      <c r="AF545">
        <f t="shared" si="120"/>
        <v>3688</v>
      </c>
      <c r="AG545">
        <f t="shared" si="121"/>
        <v>4070</v>
      </c>
    </row>
    <row r="546" spans="1:33" x14ac:dyDescent="0.25">
      <c r="A546" s="10" t="s">
        <v>871</v>
      </c>
      <c r="B546" s="10" t="s">
        <v>848</v>
      </c>
      <c r="C546" s="10" t="s">
        <v>872</v>
      </c>
      <c r="D546" s="10" t="s">
        <v>17</v>
      </c>
      <c r="E546" s="10" t="s">
        <v>1030</v>
      </c>
      <c r="F546" s="11">
        <v>1940</v>
      </c>
      <c r="G546" s="11">
        <v>1960</v>
      </c>
      <c r="H546" s="11">
        <v>2540</v>
      </c>
      <c r="I546" s="11">
        <v>3560</v>
      </c>
      <c r="J546" s="11">
        <v>3770</v>
      </c>
      <c r="K546" s="12">
        <f t="shared" si="110"/>
        <v>4335</v>
      </c>
      <c r="L546" s="12">
        <f t="shared" si="111"/>
        <v>4901</v>
      </c>
      <c r="M546" s="12">
        <f t="shared" si="112"/>
        <v>5466</v>
      </c>
      <c r="N546" s="7">
        <f t="shared" si="113"/>
        <v>6032</v>
      </c>
      <c r="O546" s="11">
        <v>2328</v>
      </c>
      <c r="P546" s="11">
        <v>2352</v>
      </c>
      <c r="Q546" s="11">
        <v>3048</v>
      </c>
      <c r="R546" s="11">
        <v>4272</v>
      </c>
      <c r="S546" s="11">
        <v>4524</v>
      </c>
      <c r="T546" s="15">
        <f t="shared" si="114"/>
        <v>5202</v>
      </c>
      <c r="U546" s="15">
        <f t="shared" si="115"/>
        <v>5881</v>
      </c>
      <c r="V546" s="15">
        <f t="shared" si="116"/>
        <v>6559</v>
      </c>
      <c r="W546" s="15">
        <f t="shared" si="117"/>
        <v>7238</v>
      </c>
      <c r="X546" s="15"/>
      <c r="Y546" s="9">
        <v>2028</v>
      </c>
      <c r="Z546" s="9">
        <v>2263</v>
      </c>
      <c r="AA546" s="9">
        <v>2587</v>
      </c>
      <c r="AB546" s="9">
        <v>3493</v>
      </c>
      <c r="AC546" s="9">
        <v>3506</v>
      </c>
      <c r="AD546">
        <f t="shared" si="118"/>
        <v>4031</v>
      </c>
      <c r="AE546">
        <f t="shared" si="119"/>
        <v>4557</v>
      </c>
      <c r="AF546">
        <f t="shared" si="120"/>
        <v>5083</v>
      </c>
      <c r="AG546">
        <f t="shared" si="121"/>
        <v>5609</v>
      </c>
    </row>
    <row r="547" spans="1:33" x14ac:dyDescent="0.25">
      <c r="A547" s="8" t="s">
        <v>873</v>
      </c>
      <c r="B547" s="8" t="s">
        <v>278</v>
      </c>
      <c r="C547" s="8" t="s">
        <v>854</v>
      </c>
      <c r="D547" s="8" t="s">
        <v>1068</v>
      </c>
      <c r="E547" s="8" t="s">
        <v>280</v>
      </c>
      <c r="F547" s="9">
        <v>2000</v>
      </c>
      <c r="G547" s="9">
        <v>2140</v>
      </c>
      <c r="H547" s="9">
        <v>2550</v>
      </c>
      <c r="I547" s="9">
        <v>3080</v>
      </c>
      <c r="J547" s="9">
        <v>3390</v>
      </c>
      <c r="K547" s="7">
        <f t="shared" si="110"/>
        <v>3898</v>
      </c>
      <c r="L547" s="7">
        <f t="shared" si="111"/>
        <v>4407</v>
      </c>
      <c r="M547" s="7">
        <f t="shared" si="112"/>
        <v>4915</v>
      </c>
      <c r="N547" s="7">
        <f t="shared" si="113"/>
        <v>5424</v>
      </c>
      <c r="O547" s="9">
        <v>2400</v>
      </c>
      <c r="P547" s="9">
        <v>2568</v>
      </c>
      <c r="Q547" s="9">
        <v>3060</v>
      </c>
      <c r="R547" s="9">
        <v>3696</v>
      </c>
      <c r="S547" s="9">
        <v>4068</v>
      </c>
      <c r="T547" s="14">
        <f t="shared" si="114"/>
        <v>4677</v>
      </c>
      <c r="U547" s="14">
        <f t="shared" si="115"/>
        <v>5288</v>
      </c>
      <c r="V547" s="14">
        <f t="shared" si="116"/>
        <v>5898</v>
      </c>
      <c r="W547" s="14">
        <f t="shared" si="117"/>
        <v>6508</v>
      </c>
      <c r="X547" s="14"/>
      <c r="Y547" s="9">
        <v>2196</v>
      </c>
      <c r="Z547" s="9">
        <v>2376</v>
      </c>
      <c r="AA547" s="9">
        <v>2856</v>
      </c>
      <c r="AB547" s="9">
        <v>3468</v>
      </c>
      <c r="AC547" s="9">
        <v>3828</v>
      </c>
      <c r="AD547">
        <f t="shared" si="118"/>
        <v>4402</v>
      </c>
      <c r="AE547">
        <f t="shared" si="119"/>
        <v>4976</v>
      </c>
      <c r="AF547">
        <f t="shared" si="120"/>
        <v>5550</v>
      </c>
      <c r="AG547">
        <f t="shared" si="121"/>
        <v>6124</v>
      </c>
    </row>
    <row r="548" spans="1:33" x14ac:dyDescent="0.25">
      <c r="A548" s="8" t="s">
        <v>874</v>
      </c>
      <c r="B548" s="8" t="s">
        <v>859</v>
      </c>
      <c r="C548" s="8" t="s">
        <v>875</v>
      </c>
      <c r="D548" s="8" t="s">
        <v>144</v>
      </c>
      <c r="E548" s="8" t="s">
        <v>1028</v>
      </c>
      <c r="F548" s="9">
        <v>1030</v>
      </c>
      <c r="G548" s="9">
        <v>1140</v>
      </c>
      <c r="H548" s="9">
        <v>1440</v>
      </c>
      <c r="I548" s="9">
        <v>2020</v>
      </c>
      <c r="J548" s="9">
        <v>2420</v>
      </c>
      <c r="K548" s="7">
        <f t="shared" si="110"/>
        <v>2783</v>
      </c>
      <c r="L548" s="7">
        <f t="shared" si="111"/>
        <v>3146</v>
      </c>
      <c r="M548" s="7">
        <f t="shared" si="112"/>
        <v>3509</v>
      </c>
      <c r="N548" s="7">
        <f t="shared" si="113"/>
        <v>3872</v>
      </c>
      <c r="O548" s="9">
        <v>1236</v>
      </c>
      <c r="P548" s="9">
        <v>1368</v>
      </c>
      <c r="Q548" s="9">
        <v>1728</v>
      </c>
      <c r="R548" s="9">
        <v>2424</v>
      </c>
      <c r="S548" s="9">
        <v>2904</v>
      </c>
      <c r="T548" s="14">
        <f t="shared" si="114"/>
        <v>3339</v>
      </c>
      <c r="U548" s="14">
        <f t="shared" si="115"/>
        <v>3775</v>
      </c>
      <c r="V548" s="14">
        <f t="shared" si="116"/>
        <v>4210</v>
      </c>
      <c r="W548" s="14">
        <f t="shared" si="117"/>
        <v>4646</v>
      </c>
      <c r="X548" s="14"/>
      <c r="Y548" s="9">
        <v>1200</v>
      </c>
      <c r="Z548" s="9">
        <v>1284</v>
      </c>
      <c r="AA548" s="9">
        <v>1680</v>
      </c>
      <c r="AB548" s="9">
        <v>2340</v>
      </c>
      <c r="AC548" s="9">
        <v>2784</v>
      </c>
      <c r="AD548">
        <f t="shared" si="118"/>
        <v>3201</v>
      </c>
      <c r="AE548">
        <f t="shared" si="119"/>
        <v>3619</v>
      </c>
      <c r="AF548">
        <f t="shared" si="120"/>
        <v>4036</v>
      </c>
      <c r="AG548">
        <f t="shared" si="121"/>
        <v>4454</v>
      </c>
    </row>
    <row r="549" spans="1:33" x14ac:dyDescent="0.25">
      <c r="A549" s="8" t="s">
        <v>876</v>
      </c>
      <c r="B549" s="8" t="s">
        <v>859</v>
      </c>
      <c r="C549" s="8" t="s">
        <v>877</v>
      </c>
      <c r="D549" s="8" t="s">
        <v>144</v>
      </c>
      <c r="E549" s="8" t="s">
        <v>1028</v>
      </c>
      <c r="F549" s="9">
        <v>1290</v>
      </c>
      <c r="G549" s="9">
        <v>1420</v>
      </c>
      <c r="H549" s="9">
        <v>1800</v>
      </c>
      <c r="I549" s="9">
        <v>2520</v>
      </c>
      <c r="J549" s="9">
        <v>3020</v>
      </c>
      <c r="K549" s="7">
        <f t="shared" si="110"/>
        <v>3473</v>
      </c>
      <c r="L549" s="7">
        <f t="shared" si="111"/>
        <v>3926</v>
      </c>
      <c r="M549" s="7">
        <f t="shared" si="112"/>
        <v>4379</v>
      </c>
      <c r="N549" s="7">
        <f t="shared" si="113"/>
        <v>4832</v>
      </c>
      <c r="O549" s="9">
        <v>1548</v>
      </c>
      <c r="P549" s="9">
        <v>1704</v>
      </c>
      <c r="Q549" s="9">
        <v>2160</v>
      </c>
      <c r="R549" s="9">
        <v>3024</v>
      </c>
      <c r="S549" s="9">
        <v>3624</v>
      </c>
      <c r="T549" s="14">
        <f t="shared" si="114"/>
        <v>4167</v>
      </c>
      <c r="U549" s="14">
        <f t="shared" si="115"/>
        <v>4711</v>
      </c>
      <c r="V549" s="14">
        <f t="shared" si="116"/>
        <v>5254</v>
      </c>
      <c r="W549" s="14">
        <f t="shared" si="117"/>
        <v>5798</v>
      </c>
      <c r="X549" s="14"/>
      <c r="Y549" s="9">
        <v>1440</v>
      </c>
      <c r="Z549" s="9">
        <v>1536</v>
      </c>
      <c r="AA549" s="9">
        <v>2016</v>
      </c>
      <c r="AB549" s="9">
        <v>2808</v>
      </c>
      <c r="AC549" s="9">
        <v>3336</v>
      </c>
      <c r="AD549">
        <f t="shared" si="118"/>
        <v>3836</v>
      </c>
      <c r="AE549">
        <f t="shared" si="119"/>
        <v>4336</v>
      </c>
      <c r="AF549">
        <f t="shared" si="120"/>
        <v>4837</v>
      </c>
      <c r="AG549">
        <f t="shared" si="121"/>
        <v>5337</v>
      </c>
    </row>
    <row r="550" spans="1:33" x14ac:dyDescent="0.25">
      <c r="A550" s="8" t="s">
        <v>878</v>
      </c>
      <c r="B550" s="8" t="s">
        <v>859</v>
      </c>
      <c r="C550" s="8" t="s">
        <v>879</v>
      </c>
      <c r="D550" s="8" t="s">
        <v>144</v>
      </c>
      <c r="E550" s="8" t="s">
        <v>1028</v>
      </c>
      <c r="F550" s="9">
        <v>1020</v>
      </c>
      <c r="G550" s="9">
        <v>1130</v>
      </c>
      <c r="H550" s="9">
        <v>1430</v>
      </c>
      <c r="I550" s="9">
        <v>2000</v>
      </c>
      <c r="J550" s="9">
        <v>2400</v>
      </c>
      <c r="K550" s="7">
        <f t="shared" si="110"/>
        <v>2760</v>
      </c>
      <c r="L550" s="7">
        <f t="shared" si="111"/>
        <v>3120</v>
      </c>
      <c r="M550" s="7">
        <f t="shared" si="112"/>
        <v>3480</v>
      </c>
      <c r="N550" s="7">
        <f t="shared" si="113"/>
        <v>3840</v>
      </c>
      <c r="O550" s="9">
        <v>1224</v>
      </c>
      <c r="P550" s="9">
        <v>1356</v>
      </c>
      <c r="Q550" s="9">
        <v>1716</v>
      </c>
      <c r="R550" s="9">
        <v>2400</v>
      </c>
      <c r="S550" s="9">
        <v>2880</v>
      </c>
      <c r="T550" s="14">
        <f t="shared" si="114"/>
        <v>3312</v>
      </c>
      <c r="U550" s="14">
        <f t="shared" si="115"/>
        <v>3744</v>
      </c>
      <c r="V550" s="14">
        <f t="shared" si="116"/>
        <v>4176</v>
      </c>
      <c r="W550" s="14">
        <f t="shared" si="117"/>
        <v>4608</v>
      </c>
      <c r="X550" s="14"/>
      <c r="Y550" s="9">
        <v>1116</v>
      </c>
      <c r="Z550" s="9">
        <v>1188</v>
      </c>
      <c r="AA550" s="9">
        <v>1560</v>
      </c>
      <c r="AB550" s="9">
        <v>2172</v>
      </c>
      <c r="AC550" s="9">
        <v>2580</v>
      </c>
      <c r="AD550">
        <f t="shared" si="118"/>
        <v>2967</v>
      </c>
      <c r="AE550">
        <f t="shared" si="119"/>
        <v>3354</v>
      </c>
      <c r="AF550">
        <f t="shared" si="120"/>
        <v>3741</v>
      </c>
      <c r="AG550">
        <f t="shared" si="121"/>
        <v>4128</v>
      </c>
    </row>
    <row r="551" spans="1:33" x14ac:dyDescent="0.25">
      <c r="A551" s="8" t="s">
        <v>880</v>
      </c>
      <c r="B551" s="8" t="s">
        <v>859</v>
      </c>
      <c r="C551" s="8" t="s">
        <v>881</v>
      </c>
      <c r="D551" s="8" t="s">
        <v>144</v>
      </c>
      <c r="E551" s="8" t="s">
        <v>1028</v>
      </c>
      <c r="F551" s="9">
        <v>1240</v>
      </c>
      <c r="G551" s="9">
        <v>1370</v>
      </c>
      <c r="H551" s="9">
        <v>1730</v>
      </c>
      <c r="I551" s="9">
        <v>2420</v>
      </c>
      <c r="J551" s="9">
        <v>2910</v>
      </c>
      <c r="K551" s="7">
        <f t="shared" si="110"/>
        <v>3346</v>
      </c>
      <c r="L551" s="7">
        <f t="shared" si="111"/>
        <v>3783</v>
      </c>
      <c r="M551" s="7">
        <f t="shared" si="112"/>
        <v>4219</v>
      </c>
      <c r="N551" s="7">
        <f t="shared" si="113"/>
        <v>4656</v>
      </c>
      <c r="O551" s="9">
        <v>1488</v>
      </c>
      <c r="P551" s="9">
        <v>1644</v>
      </c>
      <c r="Q551" s="9">
        <v>2076</v>
      </c>
      <c r="R551" s="9">
        <v>2904</v>
      </c>
      <c r="S551" s="9">
        <v>3492</v>
      </c>
      <c r="T551" s="14">
        <f t="shared" si="114"/>
        <v>4015</v>
      </c>
      <c r="U551" s="14">
        <f t="shared" si="115"/>
        <v>4539</v>
      </c>
      <c r="V551" s="14">
        <f t="shared" si="116"/>
        <v>5062</v>
      </c>
      <c r="W551" s="14">
        <f t="shared" si="117"/>
        <v>5587</v>
      </c>
      <c r="X551" s="14"/>
      <c r="Y551" s="9">
        <v>1536</v>
      </c>
      <c r="Z551" s="9">
        <v>1632</v>
      </c>
      <c r="AA551" s="9">
        <v>2148</v>
      </c>
      <c r="AB551" s="9">
        <v>2988</v>
      </c>
      <c r="AC551" s="9">
        <v>3564</v>
      </c>
      <c r="AD551">
        <f t="shared" si="118"/>
        <v>4098</v>
      </c>
      <c r="AE551">
        <f t="shared" si="119"/>
        <v>4633</v>
      </c>
      <c r="AF551">
        <f t="shared" si="120"/>
        <v>5167</v>
      </c>
      <c r="AG551">
        <f t="shared" si="121"/>
        <v>5702</v>
      </c>
    </row>
    <row r="552" spans="1:33" x14ac:dyDescent="0.25">
      <c r="A552" s="10" t="s">
        <v>882</v>
      </c>
      <c r="B552" s="10" t="s">
        <v>868</v>
      </c>
      <c r="C552" s="10" t="s">
        <v>869</v>
      </c>
      <c r="D552" s="10" t="s">
        <v>17</v>
      </c>
      <c r="E552" s="10" t="s">
        <v>1030</v>
      </c>
      <c r="F552" s="11">
        <v>2300</v>
      </c>
      <c r="G552" s="11">
        <v>2430</v>
      </c>
      <c r="H552" s="11">
        <v>2840</v>
      </c>
      <c r="I552" s="11">
        <v>3420</v>
      </c>
      <c r="J552" s="11">
        <v>4770</v>
      </c>
      <c r="K552" s="12">
        <f t="shared" si="110"/>
        <v>5485</v>
      </c>
      <c r="L552" s="12">
        <f t="shared" si="111"/>
        <v>6201</v>
      </c>
      <c r="M552" s="12">
        <f t="shared" si="112"/>
        <v>6916</v>
      </c>
      <c r="N552" s="7">
        <f t="shared" si="113"/>
        <v>7632</v>
      </c>
      <c r="O552" s="11">
        <v>2760</v>
      </c>
      <c r="P552" s="11">
        <v>2916</v>
      </c>
      <c r="Q552" s="11">
        <v>3408</v>
      </c>
      <c r="R552" s="11">
        <v>4104</v>
      </c>
      <c r="S552" s="11">
        <v>5724</v>
      </c>
      <c r="T552" s="15">
        <f t="shared" si="114"/>
        <v>6582</v>
      </c>
      <c r="U552" s="15">
        <f t="shared" si="115"/>
        <v>7441</v>
      </c>
      <c r="V552" s="15">
        <f t="shared" si="116"/>
        <v>8299</v>
      </c>
      <c r="W552" s="15">
        <f t="shared" si="117"/>
        <v>9158</v>
      </c>
      <c r="X552" s="15"/>
      <c r="Y552" s="9">
        <v>2292</v>
      </c>
      <c r="Z552" s="9">
        <v>2306</v>
      </c>
      <c r="AA552" s="9">
        <v>3031</v>
      </c>
      <c r="AB552" s="9">
        <v>3715</v>
      </c>
      <c r="AC552" s="9">
        <v>4107</v>
      </c>
      <c r="AD552">
        <f t="shared" si="118"/>
        <v>4723</v>
      </c>
      <c r="AE552">
        <f t="shared" si="119"/>
        <v>5339</v>
      </c>
      <c r="AF552">
        <f t="shared" si="120"/>
        <v>5955</v>
      </c>
      <c r="AG552">
        <f t="shared" si="121"/>
        <v>6571</v>
      </c>
    </row>
    <row r="553" spans="1:33" x14ac:dyDescent="0.25">
      <c r="A553" s="10" t="s">
        <v>883</v>
      </c>
      <c r="B553" s="10" t="s">
        <v>848</v>
      </c>
      <c r="C553" s="10" t="s">
        <v>884</v>
      </c>
      <c r="D553" s="10" t="s">
        <v>17</v>
      </c>
      <c r="E553" s="10" t="s">
        <v>1030</v>
      </c>
      <c r="F553" s="11">
        <v>1530</v>
      </c>
      <c r="G553" s="11">
        <v>1700</v>
      </c>
      <c r="H553" s="11">
        <v>1990</v>
      </c>
      <c r="I553" s="11">
        <v>2790</v>
      </c>
      <c r="J553" s="11">
        <v>2960</v>
      </c>
      <c r="K553" s="12">
        <f t="shared" si="110"/>
        <v>3404</v>
      </c>
      <c r="L553" s="12">
        <f t="shared" si="111"/>
        <v>3848</v>
      </c>
      <c r="M553" s="12">
        <f t="shared" si="112"/>
        <v>4292</v>
      </c>
      <c r="N553" s="7">
        <f t="shared" si="113"/>
        <v>4736</v>
      </c>
      <c r="O553" s="11">
        <v>1836</v>
      </c>
      <c r="P553" s="11">
        <v>2040</v>
      </c>
      <c r="Q553" s="11">
        <v>2388</v>
      </c>
      <c r="R553" s="11">
        <v>3348</v>
      </c>
      <c r="S553" s="11">
        <v>3552</v>
      </c>
      <c r="T553" s="15">
        <f t="shared" si="114"/>
        <v>4084</v>
      </c>
      <c r="U553" s="15">
        <f t="shared" si="115"/>
        <v>4617</v>
      </c>
      <c r="V553" s="15">
        <f t="shared" si="116"/>
        <v>5150</v>
      </c>
      <c r="W553" s="15">
        <f t="shared" si="117"/>
        <v>5683</v>
      </c>
      <c r="X553" s="15"/>
      <c r="Y553" s="9">
        <v>2028</v>
      </c>
      <c r="Z553" s="9">
        <v>2263</v>
      </c>
      <c r="AA553" s="9">
        <v>2587</v>
      </c>
      <c r="AB553" s="9">
        <v>3493</v>
      </c>
      <c r="AC553" s="9">
        <v>3506</v>
      </c>
      <c r="AD553">
        <f t="shared" si="118"/>
        <v>4031</v>
      </c>
      <c r="AE553">
        <f t="shared" si="119"/>
        <v>4557</v>
      </c>
      <c r="AF553">
        <f t="shared" si="120"/>
        <v>5083</v>
      </c>
      <c r="AG553">
        <f t="shared" si="121"/>
        <v>5609</v>
      </c>
    </row>
    <row r="554" spans="1:33" x14ac:dyDescent="0.25">
      <c r="A554" s="8" t="s">
        <v>885</v>
      </c>
      <c r="B554" s="8" t="s">
        <v>278</v>
      </c>
      <c r="C554" s="8" t="s">
        <v>854</v>
      </c>
      <c r="D554" s="8" t="s">
        <v>1068</v>
      </c>
      <c r="E554" s="8" t="s">
        <v>280</v>
      </c>
      <c r="F554" s="9">
        <v>2000</v>
      </c>
      <c r="G554" s="9">
        <v>2140</v>
      </c>
      <c r="H554" s="9">
        <v>2550</v>
      </c>
      <c r="I554" s="9">
        <v>3080</v>
      </c>
      <c r="J554" s="9">
        <v>3390</v>
      </c>
      <c r="K554" s="7">
        <f t="shared" si="110"/>
        <v>3898</v>
      </c>
      <c r="L554" s="7">
        <f t="shared" si="111"/>
        <v>4407</v>
      </c>
      <c r="M554" s="7">
        <f t="shared" si="112"/>
        <v>4915</v>
      </c>
      <c r="N554" s="7">
        <f t="shared" si="113"/>
        <v>5424</v>
      </c>
      <c r="O554" s="9">
        <v>2400</v>
      </c>
      <c r="P554" s="9">
        <v>2568</v>
      </c>
      <c r="Q554" s="9">
        <v>3060</v>
      </c>
      <c r="R554" s="9">
        <v>3696</v>
      </c>
      <c r="S554" s="9">
        <v>4068</v>
      </c>
      <c r="T554" s="14">
        <f t="shared" si="114"/>
        <v>4677</v>
      </c>
      <c r="U554" s="14">
        <f t="shared" si="115"/>
        <v>5288</v>
      </c>
      <c r="V554" s="14">
        <f t="shared" si="116"/>
        <v>5898</v>
      </c>
      <c r="W554" s="14">
        <f t="shared" si="117"/>
        <v>6508</v>
      </c>
      <c r="X554" s="14"/>
      <c r="Y554" s="9">
        <v>2196</v>
      </c>
      <c r="Z554" s="9">
        <v>2376</v>
      </c>
      <c r="AA554" s="9">
        <v>2856</v>
      </c>
      <c r="AB554" s="9">
        <v>3468</v>
      </c>
      <c r="AC554" s="9">
        <v>3828</v>
      </c>
      <c r="AD554">
        <f t="shared" si="118"/>
        <v>4402</v>
      </c>
      <c r="AE554">
        <f t="shared" si="119"/>
        <v>4976</v>
      </c>
      <c r="AF554">
        <f t="shared" si="120"/>
        <v>5550</v>
      </c>
      <c r="AG554">
        <f t="shared" si="121"/>
        <v>6124</v>
      </c>
    </row>
    <row r="555" spans="1:33" x14ac:dyDescent="0.25">
      <c r="A555" s="10" t="s">
        <v>886</v>
      </c>
      <c r="B555" s="10" t="s">
        <v>848</v>
      </c>
      <c r="C555" s="10" t="s">
        <v>884</v>
      </c>
      <c r="D555" s="10" t="s">
        <v>17</v>
      </c>
      <c r="E555" s="10" t="s">
        <v>1030</v>
      </c>
      <c r="F555" s="11">
        <v>2300</v>
      </c>
      <c r="G555" s="11">
        <v>2430</v>
      </c>
      <c r="H555" s="11">
        <v>2840</v>
      </c>
      <c r="I555" s="11">
        <v>3420</v>
      </c>
      <c r="J555" s="11">
        <v>4770</v>
      </c>
      <c r="K555" s="12">
        <f t="shared" ref="K555:K618" si="122">ROUNDDOWN(J555*1.15,0)</f>
        <v>5485</v>
      </c>
      <c r="L555" s="12">
        <f t="shared" ref="L555:L618" si="123">ROUNDDOWN(J555*1.3,0)</f>
        <v>6201</v>
      </c>
      <c r="M555" s="12">
        <f t="shared" ref="M555:M618" si="124">ROUNDDOWN(J555*1.45,0)</f>
        <v>6916</v>
      </c>
      <c r="N555" s="7">
        <f t="shared" ref="N555:N618" si="125">ROUNDDOWN(J555*1.6,0)</f>
        <v>7632</v>
      </c>
      <c r="O555" s="11">
        <v>2760</v>
      </c>
      <c r="P555" s="11">
        <v>2916</v>
      </c>
      <c r="Q555" s="11">
        <v>3408</v>
      </c>
      <c r="R555" s="11">
        <v>4104</v>
      </c>
      <c r="S555" s="11">
        <v>5724</v>
      </c>
      <c r="T555" s="15">
        <f t="shared" ref="T555:T618" si="126">ROUNDDOWN(K555*1.2,0)</f>
        <v>6582</v>
      </c>
      <c r="U555" s="15">
        <f t="shared" ref="U555:U618" si="127">ROUNDDOWN(L555*1.2,0)</f>
        <v>7441</v>
      </c>
      <c r="V555" s="15">
        <f t="shared" ref="V555:V618" si="128">ROUNDDOWN(M555*1.2,0)</f>
        <v>8299</v>
      </c>
      <c r="W555" s="15">
        <f t="shared" ref="W555:W618" si="129">ROUNDDOWN(N555*1.2,0)</f>
        <v>9158</v>
      </c>
      <c r="X555" s="15"/>
      <c r="Y555" s="8" t="s">
        <v>1069</v>
      </c>
      <c r="Z555" s="8" t="s">
        <v>1069</v>
      </c>
      <c r="AA555" s="8" t="s">
        <v>1069</v>
      </c>
      <c r="AB555" s="8" t="s">
        <v>1069</v>
      </c>
      <c r="AC555" s="8" t="s">
        <v>1069</v>
      </c>
      <c r="AD555" t="e">
        <f t="shared" ref="AD555:AD618" si="130">ROUNDDOWN(AC555*1.15,0)</f>
        <v>#VALUE!</v>
      </c>
      <c r="AE555" t="e">
        <f t="shared" ref="AE555:AE618" si="131">ROUNDDOWN(AC555*1.3,0)</f>
        <v>#VALUE!</v>
      </c>
      <c r="AF555" t="e">
        <f t="shared" ref="AF555:AF618" si="132">ROUNDDOWN(AC555*1.45,0)</f>
        <v>#VALUE!</v>
      </c>
      <c r="AG555" t="e">
        <f t="shared" ref="AG555:AG618" si="133">ROUNDDOWN(AC555*1.6,0)</f>
        <v>#VALUE!</v>
      </c>
    </row>
    <row r="556" spans="1:33" x14ac:dyDescent="0.25">
      <c r="A556" s="8" t="s">
        <v>887</v>
      </c>
      <c r="B556" s="8" t="s">
        <v>859</v>
      </c>
      <c r="C556" s="8" t="s">
        <v>888</v>
      </c>
      <c r="D556" s="8" t="s">
        <v>144</v>
      </c>
      <c r="E556" s="8" t="s">
        <v>1028</v>
      </c>
      <c r="F556" s="9">
        <v>1160</v>
      </c>
      <c r="G556" s="9">
        <v>1170</v>
      </c>
      <c r="H556" s="9">
        <v>1500</v>
      </c>
      <c r="I556" s="9">
        <v>1810</v>
      </c>
      <c r="J556" s="9">
        <v>2170</v>
      </c>
      <c r="K556" s="7">
        <f t="shared" si="122"/>
        <v>2495</v>
      </c>
      <c r="L556" s="7">
        <f t="shared" si="123"/>
        <v>2821</v>
      </c>
      <c r="M556" s="7">
        <f t="shared" si="124"/>
        <v>3146</v>
      </c>
      <c r="N556" s="7">
        <f t="shared" si="125"/>
        <v>3472</v>
      </c>
      <c r="O556" s="9">
        <v>1392</v>
      </c>
      <c r="P556" s="9">
        <v>1404</v>
      </c>
      <c r="Q556" s="9">
        <v>1800</v>
      </c>
      <c r="R556" s="9">
        <v>2172</v>
      </c>
      <c r="S556" s="9">
        <v>2604</v>
      </c>
      <c r="T556" s="14">
        <f t="shared" si="126"/>
        <v>2994</v>
      </c>
      <c r="U556" s="14">
        <f t="shared" si="127"/>
        <v>3385</v>
      </c>
      <c r="V556" s="14">
        <f t="shared" si="128"/>
        <v>3775</v>
      </c>
      <c r="W556" s="14">
        <f t="shared" si="129"/>
        <v>4166</v>
      </c>
      <c r="X556" s="14"/>
      <c r="Y556" s="9">
        <v>1332</v>
      </c>
      <c r="Z556" s="9">
        <v>1380</v>
      </c>
      <c r="AA556" s="9">
        <v>1776</v>
      </c>
      <c r="AB556" s="9">
        <v>2172</v>
      </c>
      <c r="AC556" s="9">
        <v>2580</v>
      </c>
      <c r="AD556">
        <f t="shared" si="130"/>
        <v>2967</v>
      </c>
      <c r="AE556">
        <f t="shared" si="131"/>
        <v>3354</v>
      </c>
      <c r="AF556">
        <f t="shared" si="132"/>
        <v>3741</v>
      </c>
      <c r="AG556">
        <f t="shared" si="133"/>
        <v>4128</v>
      </c>
    </row>
    <row r="557" spans="1:33" x14ac:dyDescent="0.25">
      <c r="A557" s="10" t="s">
        <v>889</v>
      </c>
      <c r="B557" s="10" t="s">
        <v>848</v>
      </c>
      <c r="C557" s="10" t="s">
        <v>890</v>
      </c>
      <c r="D557" s="10" t="s">
        <v>17</v>
      </c>
      <c r="E557" s="10" t="s">
        <v>1030</v>
      </c>
      <c r="F557" s="11">
        <v>1820</v>
      </c>
      <c r="G557" s="11">
        <v>1830</v>
      </c>
      <c r="H557" s="11">
        <v>2380</v>
      </c>
      <c r="I557" s="11">
        <v>3330</v>
      </c>
      <c r="J557" s="11">
        <v>3540</v>
      </c>
      <c r="K557" s="12">
        <f t="shared" si="122"/>
        <v>4071</v>
      </c>
      <c r="L557" s="12">
        <f t="shared" si="123"/>
        <v>4602</v>
      </c>
      <c r="M557" s="12">
        <f t="shared" si="124"/>
        <v>5133</v>
      </c>
      <c r="N557" s="7">
        <f t="shared" si="125"/>
        <v>5664</v>
      </c>
      <c r="O557" s="11">
        <v>2184</v>
      </c>
      <c r="P557" s="11">
        <v>2196</v>
      </c>
      <c r="Q557" s="11">
        <v>2856</v>
      </c>
      <c r="R557" s="11">
        <v>3996</v>
      </c>
      <c r="S557" s="11">
        <v>4248</v>
      </c>
      <c r="T557" s="15">
        <f t="shared" si="126"/>
        <v>4885</v>
      </c>
      <c r="U557" s="15">
        <f t="shared" si="127"/>
        <v>5522</v>
      </c>
      <c r="V557" s="15">
        <f t="shared" si="128"/>
        <v>6159</v>
      </c>
      <c r="W557" s="15">
        <f t="shared" si="129"/>
        <v>6796</v>
      </c>
      <c r="X557" s="15"/>
      <c r="Y557" s="9">
        <v>2028</v>
      </c>
      <c r="Z557" s="9">
        <v>2263</v>
      </c>
      <c r="AA557" s="9">
        <v>2587</v>
      </c>
      <c r="AB557" s="9">
        <v>3493</v>
      </c>
      <c r="AC557" s="9">
        <v>3506</v>
      </c>
      <c r="AD557">
        <f t="shared" si="130"/>
        <v>4031</v>
      </c>
      <c r="AE557">
        <f t="shared" si="131"/>
        <v>4557</v>
      </c>
      <c r="AF557">
        <f t="shared" si="132"/>
        <v>5083</v>
      </c>
      <c r="AG557">
        <f t="shared" si="133"/>
        <v>5609</v>
      </c>
    </row>
    <row r="558" spans="1:33" x14ac:dyDescent="0.25">
      <c r="A558" s="8" t="s">
        <v>891</v>
      </c>
      <c r="B558" s="8" t="s">
        <v>278</v>
      </c>
      <c r="C558" s="8" t="s">
        <v>854</v>
      </c>
      <c r="D558" s="8" t="s">
        <v>1068</v>
      </c>
      <c r="E558" s="8" t="s">
        <v>280</v>
      </c>
      <c r="F558" s="9">
        <v>2000</v>
      </c>
      <c r="G558" s="9">
        <v>2140</v>
      </c>
      <c r="H558" s="9">
        <v>2550</v>
      </c>
      <c r="I558" s="9">
        <v>3080</v>
      </c>
      <c r="J558" s="9">
        <v>3390</v>
      </c>
      <c r="K558" s="7">
        <f t="shared" si="122"/>
        <v>3898</v>
      </c>
      <c r="L558" s="7">
        <f t="shared" si="123"/>
        <v>4407</v>
      </c>
      <c r="M558" s="7">
        <f t="shared" si="124"/>
        <v>4915</v>
      </c>
      <c r="N558" s="7">
        <f t="shared" si="125"/>
        <v>5424</v>
      </c>
      <c r="O558" s="9">
        <v>2400</v>
      </c>
      <c r="P558" s="9">
        <v>2568</v>
      </c>
      <c r="Q558" s="9">
        <v>3060</v>
      </c>
      <c r="R558" s="9">
        <v>3696</v>
      </c>
      <c r="S558" s="9">
        <v>4068</v>
      </c>
      <c r="T558" s="14">
        <f t="shared" si="126"/>
        <v>4677</v>
      </c>
      <c r="U558" s="14">
        <f t="shared" si="127"/>
        <v>5288</v>
      </c>
      <c r="V558" s="14">
        <f t="shared" si="128"/>
        <v>5898</v>
      </c>
      <c r="W558" s="14">
        <f t="shared" si="129"/>
        <v>6508</v>
      </c>
      <c r="X558" s="14"/>
      <c r="Y558" s="9">
        <v>2196</v>
      </c>
      <c r="Z558" s="9">
        <v>2376</v>
      </c>
      <c r="AA558" s="9">
        <v>2856</v>
      </c>
      <c r="AB558" s="9">
        <v>3468</v>
      </c>
      <c r="AC558" s="9">
        <v>3828</v>
      </c>
      <c r="AD558">
        <f t="shared" si="130"/>
        <v>4402</v>
      </c>
      <c r="AE558">
        <f t="shared" si="131"/>
        <v>4976</v>
      </c>
      <c r="AF558">
        <f t="shared" si="132"/>
        <v>5550</v>
      </c>
      <c r="AG558">
        <f t="shared" si="133"/>
        <v>6124</v>
      </c>
    </row>
    <row r="559" spans="1:33" x14ac:dyDescent="0.25">
      <c r="A559" s="10" t="s">
        <v>892</v>
      </c>
      <c r="B559" s="10" t="s">
        <v>868</v>
      </c>
      <c r="C559" s="10" t="s">
        <v>869</v>
      </c>
      <c r="D559" s="10" t="s">
        <v>17</v>
      </c>
      <c r="E559" s="10" t="s">
        <v>1030</v>
      </c>
      <c r="F559" s="11">
        <v>2300</v>
      </c>
      <c r="G559" s="11">
        <v>2430</v>
      </c>
      <c r="H559" s="11">
        <v>2840</v>
      </c>
      <c r="I559" s="11">
        <v>3420</v>
      </c>
      <c r="J559" s="11">
        <v>4770</v>
      </c>
      <c r="K559" s="12">
        <f t="shared" si="122"/>
        <v>5485</v>
      </c>
      <c r="L559" s="12">
        <f t="shared" si="123"/>
        <v>6201</v>
      </c>
      <c r="M559" s="12">
        <f t="shared" si="124"/>
        <v>6916</v>
      </c>
      <c r="N559" s="7">
        <f t="shared" si="125"/>
        <v>7632</v>
      </c>
      <c r="O559" s="11">
        <v>2760</v>
      </c>
      <c r="P559" s="11">
        <v>2916</v>
      </c>
      <c r="Q559" s="11">
        <v>3408</v>
      </c>
      <c r="R559" s="11">
        <v>4104</v>
      </c>
      <c r="S559" s="11">
        <v>5724</v>
      </c>
      <c r="T559" s="15">
        <f t="shared" si="126"/>
        <v>6582</v>
      </c>
      <c r="U559" s="15">
        <f t="shared" si="127"/>
        <v>7441</v>
      </c>
      <c r="V559" s="15">
        <f t="shared" si="128"/>
        <v>8299</v>
      </c>
      <c r="W559" s="15">
        <f t="shared" si="129"/>
        <v>9158</v>
      </c>
      <c r="X559" s="15"/>
      <c r="Y559" s="9">
        <v>2292</v>
      </c>
      <c r="Z559" s="9">
        <v>2306</v>
      </c>
      <c r="AA559" s="9">
        <v>3031</v>
      </c>
      <c r="AB559" s="9">
        <v>3715</v>
      </c>
      <c r="AC559" s="9">
        <v>4107</v>
      </c>
      <c r="AD559">
        <f t="shared" si="130"/>
        <v>4723</v>
      </c>
      <c r="AE559">
        <f t="shared" si="131"/>
        <v>5339</v>
      </c>
      <c r="AF559">
        <f t="shared" si="132"/>
        <v>5955</v>
      </c>
      <c r="AG559">
        <f t="shared" si="133"/>
        <v>6571</v>
      </c>
    </row>
    <row r="560" spans="1:33" x14ac:dyDescent="0.25">
      <c r="A560" s="8" t="s">
        <v>893</v>
      </c>
      <c r="B560" s="8" t="s">
        <v>894</v>
      </c>
      <c r="C560" s="8" t="s">
        <v>895</v>
      </c>
      <c r="D560" s="8" t="s">
        <v>144</v>
      </c>
      <c r="E560" s="8" t="s">
        <v>1028</v>
      </c>
      <c r="F560" s="9">
        <v>1400</v>
      </c>
      <c r="G560" s="9">
        <v>1410</v>
      </c>
      <c r="H560" s="9">
        <v>1820</v>
      </c>
      <c r="I560" s="9">
        <v>2220</v>
      </c>
      <c r="J560" s="9">
        <v>2450</v>
      </c>
      <c r="K560" s="7">
        <f t="shared" si="122"/>
        <v>2817</v>
      </c>
      <c r="L560" s="7">
        <f t="shared" si="123"/>
        <v>3185</v>
      </c>
      <c r="M560" s="7">
        <f t="shared" si="124"/>
        <v>3552</v>
      </c>
      <c r="N560" s="7">
        <f t="shared" si="125"/>
        <v>3920</v>
      </c>
      <c r="O560" s="9">
        <v>1680</v>
      </c>
      <c r="P560" s="9">
        <v>1692</v>
      </c>
      <c r="Q560" s="9">
        <v>2184</v>
      </c>
      <c r="R560" s="9">
        <v>2664</v>
      </c>
      <c r="S560" s="9">
        <v>2940</v>
      </c>
      <c r="T560" s="14">
        <f t="shared" si="126"/>
        <v>3380</v>
      </c>
      <c r="U560" s="14">
        <f t="shared" si="127"/>
        <v>3822</v>
      </c>
      <c r="V560" s="14">
        <f t="shared" si="128"/>
        <v>4262</v>
      </c>
      <c r="W560" s="14">
        <f t="shared" si="129"/>
        <v>4704</v>
      </c>
      <c r="X560" s="14"/>
      <c r="Y560" s="9">
        <v>1392</v>
      </c>
      <c r="Z560" s="9">
        <v>1404</v>
      </c>
      <c r="AA560" s="9">
        <v>1800</v>
      </c>
      <c r="AB560" s="9">
        <v>2172</v>
      </c>
      <c r="AC560" s="9">
        <v>2400</v>
      </c>
      <c r="AD560">
        <f t="shared" si="130"/>
        <v>2760</v>
      </c>
      <c r="AE560">
        <f t="shared" si="131"/>
        <v>3120</v>
      </c>
      <c r="AF560">
        <f t="shared" si="132"/>
        <v>3480</v>
      </c>
      <c r="AG560">
        <f t="shared" si="133"/>
        <v>3840</v>
      </c>
    </row>
    <row r="561" spans="1:33" x14ac:dyDescent="0.25">
      <c r="A561" s="8" t="s">
        <v>896</v>
      </c>
      <c r="B561" s="8" t="s">
        <v>894</v>
      </c>
      <c r="C561" s="8" t="s">
        <v>897</v>
      </c>
      <c r="D561" s="8" t="s">
        <v>144</v>
      </c>
      <c r="E561" s="8" t="s">
        <v>1028</v>
      </c>
      <c r="F561" s="9">
        <v>1430</v>
      </c>
      <c r="G561" s="9">
        <v>1440</v>
      </c>
      <c r="H561" s="9">
        <v>1850</v>
      </c>
      <c r="I561" s="9">
        <v>2260</v>
      </c>
      <c r="J561" s="9">
        <v>2490</v>
      </c>
      <c r="K561" s="7">
        <f t="shared" si="122"/>
        <v>2863</v>
      </c>
      <c r="L561" s="7">
        <f t="shared" si="123"/>
        <v>3237</v>
      </c>
      <c r="M561" s="7">
        <f t="shared" si="124"/>
        <v>3610</v>
      </c>
      <c r="N561" s="7">
        <f t="shared" si="125"/>
        <v>3984</v>
      </c>
      <c r="O561" s="9">
        <v>1716</v>
      </c>
      <c r="P561" s="9">
        <v>1728</v>
      </c>
      <c r="Q561" s="9">
        <v>2220</v>
      </c>
      <c r="R561" s="9">
        <v>2712</v>
      </c>
      <c r="S561" s="9">
        <v>2988</v>
      </c>
      <c r="T561" s="14">
        <f t="shared" si="126"/>
        <v>3435</v>
      </c>
      <c r="U561" s="14">
        <f t="shared" si="127"/>
        <v>3884</v>
      </c>
      <c r="V561" s="14">
        <f t="shared" si="128"/>
        <v>4332</v>
      </c>
      <c r="W561" s="14">
        <f t="shared" si="129"/>
        <v>4780</v>
      </c>
      <c r="X561" s="14"/>
      <c r="Y561" s="9">
        <v>1536</v>
      </c>
      <c r="Z561" s="9">
        <v>1548</v>
      </c>
      <c r="AA561" s="9">
        <v>1992</v>
      </c>
      <c r="AB561" s="9">
        <v>2412</v>
      </c>
      <c r="AC561" s="9">
        <v>2652</v>
      </c>
      <c r="AD561">
        <f t="shared" si="130"/>
        <v>3049</v>
      </c>
      <c r="AE561">
        <f t="shared" si="131"/>
        <v>3447</v>
      </c>
      <c r="AF561">
        <f t="shared" si="132"/>
        <v>3845</v>
      </c>
      <c r="AG561">
        <f t="shared" si="133"/>
        <v>4243</v>
      </c>
    </row>
    <row r="562" spans="1:33" x14ac:dyDescent="0.25">
      <c r="A562" s="10" t="s">
        <v>898</v>
      </c>
      <c r="B562" s="10" t="s">
        <v>15</v>
      </c>
      <c r="C562" s="10" t="s">
        <v>899</v>
      </c>
      <c r="D562" s="10" t="s">
        <v>17</v>
      </c>
      <c r="E562" s="10" t="s">
        <v>1030</v>
      </c>
      <c r="F562" s="11">
        <v>1650</v>
      </c>
      <c r="G562" s="11">
        <v>1700</v>
      </c>
      <c r="H562" s="11">
        <v>2230</v>
      </c>
      <c r="I562" s="11">
        <v>2740</v>
      </c>
      <c r="J562" s="11">
        <v>3140</v>
      </c>
      <c r="K562" s="12">
        <f t="shared" si="122"/>
        <v>3611</v>
      </c>
      <c r="L562" s="12">
        <f t="shared" si="123"/>
        <v>4082</v>
      </c>
      <c r="M562" s="12">
        <f t="shared" si="124"/>
        <v>4553</v>
      </c>
      <c r="N562" s="7">
        <f t="shared" si="125"/>
        <v>5024</v>
      </c>
      <c r="O562" s="11">
        <v>1980</v>
      </c>
      <c r="P562" s="11">
        <v>2040</v>
      </c>
      <c r="Q562" s="11">
        <v>2676</v>
      </c>
      <c r="R562" s="11">
        <v>3288</v>
      </c>
      <c r="S562" s="11">
        <v>3768</v>
      </c>
      <c r="T562" s="15">
        <f t="shared" si="126"/>
        <v>4333</v>
      </c>
      <c r="U562" s="15">
        <f t="shared" si="127"/>
        <v>4898</v>
      </c>
      <c r="V562" s="15">
        <f t="shared" si="128"/>
        <v>5463</v>
      </c>
      <c r="W562" s="15">
        <f t="shared" si="129"/>
        <v>6028</v>
      </c>
      <c r="X562" s="15"/>
      <c r="Y562" s="9">
        <v>1783</v>
      </c>
      <c r="Z562" s="9">
        <v>1902</v>
      </c>
      <c r="AA562" s="9">
        <v>2498</v>
      </c>
      <c r="AB562" s="9">
        <v>3049</v>
      </c>
      <c r="AC562" s="9">
        <v>3476</v>
      </c>
      <c r="AD562">
        <f t="shared" si="130"/>
        <v>3997</v>
      </c>
      <c r="AE562">
        <f t="shared" si="131"/>
        <v>4518</v>
      </c>
      <c r="AF562">
        <f t="shared" si="132"/>
        <v>5040</v>
      </c>
      <c r="AG562">
        <f t="shared" si="133"/>
        <v>5561</v>
      </c>
    </row>
    <row r="563" spans="1:33" x14ac:dyDescent="0.25">
      <c r="A563" s="8" t="s">
        <v>900</v>
      </c>
      <c r="B563" s="8" t="s">
        <v>894</v>
      </c>
      <c r="C563" s="8" t="s">
        <v>895</v>
      </c>
      <c r="D563" s="8" t="s">
        <v>144</v>
      </c>
      <c r="E563" s="8" t="s">
        <v>1028</v>
      </c>
      <c r="F563" s="9">
        <v>1160</v>
      </c>
      <c r="G563" s="9">
        <v>1170</v>
      </c>
      <c r="H563" s="9">
        <v>1510</v>
      </c>
      <c r="I563" s="9">
        <v>1840</v>
      </c>
      <c r="J563" s="9">
        <v>2030</v>
      </c>
      <c r="K563" s="7">
        <f t="shared" si="122"/>
        <v>2334</v>
      </c>
      <c r="L563" s="7">
        <f t="shared" si="123"/>
        <v>2639</v>
      </c>
      <c r="M563" s="7">
        <f t="shared" si="124"/>
        <v>2943</v>
      </c>
      <c r="N563" s="7">
        <f t="shared" si="125"/>
        <v>3248</v>
      </c>
      <c r="O563" s="9">
        <v>1392</v>
      </c>
      <c r="P563" s="9">
        <v>1404</v>
      </c>
      <c r="Q563" s="9">
        <v>1812</v>
      </c>
      <c r="R563" s="9">
        <v>2208</v>
      </c>
      <c r="S563" s="9">
        <v>2436</v>
      </c>
      <c r="T563" s="14">
        <f t="shared" si="126"/>
        <v>2800</v>
      </c>
      <c r="U563" s="14">
        <f t="shared" si="127"/>
        <v>3166</v>
      </c>
      <c r="V563" s="14">
        <f t="shared" si="128"/>
        <v>3531</v>
      </c>
      <c r="W563" s="14">
        <f t="shared" si="129"/>
        <v>3897</v>
      </c>
      <c r="X563" s="14"/>
      <c r="Y563" s="9">
        <v>1392</v>
      </c>
      <c r="Z563" s="9">
        <v>1404</v>
      </c>
      <c r="AA563" s="9">
        <v>1800</v>
      </c>
      <c r="AB563" s="9">
        <v>2172</v>
      </c>
      <c r="AC563" s="9">
        <v>2400</v>
      </c>
      <c r="AD563">
        <f t="shared" si="130"/>
        <v>2760</v>
      </c>
      <c r="AE563">
        <f t="shared" si="131"/>
        <v>3120</v>
      </c>
      <c r="AF563">
        <f t="shared" si="132"/>
        <v>3480</v>
      </c>
      <c r="AG563">
        <f t="shared" si="133"/>
        <v>3840</v>
      </c>
    </row>
    <row r="564" spans="1:33" s="13" customFormat="1" x14ac:dyDescent="0.25">
      <c r="A564" s="16" t="s">
        <v>901</v>
      </c>
      <c r="B564" s="10" t="s">
        <v>15</v>
      </c>
      <c r="C564" s="10" t="s">
        <v>902</v>
      </c>
      <c r="D564" s="10" t="s">
        <v>17</v>
      </c>
      <c r="E564" s="10" t="s">
        <v>1030</v>
      </c>
      <c r="F564" s="11">
        <v>1690</v>
      </c>
      <c r="G564" s="11">
        <v>1740</v>
      </c>
      <c r="H564" s="11">
        <v>2280</v>
      </c>
      <c r="I564" s="11">
        <v>2800</v>
      </c>
      <c r="J564" s="11">
        <v>3210</v>
      </c>
      <c r="K564" s="12">
        <f t="shared" si="122"/>
        <v>3691</v>
      </c>
      <c r="L564" s="12">
        <f t="shared" si="123"/>
        <v>4173</v>
      </c>
      <c r="M564" s="12">
        <f t="shared" si="124"/>
        <v>4654</v>
      </c>
      <c r="N564" s="7">
        <f t="shared" si="125"/>
        <v>5136</v>
      </c>
      <c r="O564" s="11">
        <v>2028</v>
      </c>
      <c r="P564" s="11">
        <v>2088</v>
      </c>
      <c r="Q564" s="11">
        <v>2736</v>
      </c>
      <c r="R564" s="11">
        <v>3360</v>
      </c>
      <c r="S564" s="11">
        <v>3852</v>
      </c>
      <c r="T564" s="15">
        <f t="shared" si="126"/>
        <v>4429</v>
      </c>
      <c r="U564" s="15">
        <f t="shared" si="127"/>
        <v>5007</v>
      </c>
      <c r="V564" s="15">
        <f t="shared" si="128"/>
        <v>5584</v>
      </c>
      <c r="W564" s="15">
        <f t="shared" si="129"/>
        <v>6163</v>
      </c>
      <c r="X564" s="15"/>
      <c r="Y564" s="9">
        <v>1783</v>
      </c>
      <c r="Z564" s="9">
        <v>1902</v>
      </c>
      <c r="AA564" s="9">
        <v>2498</v>
      </c>
      <c r="AB564" s="9">
        <v>3049</v>
      </c>
      <c r="AC564" s="9">
        <v>3476</v>
      </c>
      <c r="AD564">
        <f t="shared" si="130"/>
        <v>3997</v>
      </c>
      <c r="AE564">
        <f t="shared" si="131"/>
        <v>4518</v>
      </c>
      <c r="AF564">
        <f t="shared" si="132"/>
        <v>5040</v>
      </c>
      <c r="AG564">
        <f t="shared" si="133"/>
        <v>5561</v>
      </c>
    </row>
    <row r="565" spans="1:33" x14ac:dyDescent="0.25">
      <c r="A565" s="8" t="s">
        <v>903</v>
      </c>
      <c r="B565" s="8" t="s">
        <v>894</v>
      </c>
      <c r="C565" s="8" t="s">
        <v>904</v>
      </c>
      <c r="D565" s="8" t="s">
        <v>144</v>
      </c>
      <c r="E565" s="8" t="s">
        <v>1028</v>
      </c>
      <c r="F565" s="9">
        <v>1260</v>
      </c>
      <c r="G565" s="9">
        <v>1270</v>
      </c>
      <c r="H565" s="9">
        <v>1640</v>
      </c>
      <c r="I565" s="9">
        <v>2000</v>
      </c>
      <c r="J565" s="9">
        <v>2210</v>
      </c>
      <c r="K565" s="7">
        <f t="shared" si="122"/>
        <v>2541</v>
      </c>
      <c r="L565" s="7">
        <f t="shared" si="123"/>
        <v>2873</v>
      </c>
      <c r="M565" s="7">
        <f t="shared" si="124"/>
        <v>3204</v>
      </c>
      <c r="N565" s="7">
        <f t="shared" si="125"/>
        <v>3536</v>
      </c>
      <c r="O565" s="9">
        <v>1512</v>
      </c>
      <c r="P565" s="9">
        <v>1524</v>
      </c>
      <c r="Q565" s="9">
        <v>1968</v>
      </c>
      <c r="R565" s="9">
        <v>2400</v>
      </c>
      <c r="S565" s="9">
        <v>2652</v>
      </c>
      <c r="T565" s="14">
        <f t="shared" si="126"/>
        <v>3049</v>
      </c>
      <c r="U565" s="14">
        <f t="shared" si="127"/>
        <v>3447</v>
      </c>
      <c r="V565" s="14">
        <f t="shared" si="128"/>
        <v>3844</v>
      </c>
      <c r="W565" s="14">
        <f t="shared" si="129"/>
        <v>4243</v>
      </c>
      <c r="X565" s="14"/>
      <c r="Y565" s="9">
        <v>1356</v>
      </c>
      <c r="Z565" s="9">
        <v>1380</v>
      </c>
      <c r="AA565" s="9">
        <v>1776</v>
      </c>
      <c r="AB565" s="9">
        <v>2160</v>
      </c>
      <c r="AC565" s="9">
        <v>2376</v>
      </c>
      <c r="AD565">
        <f t="shared" si="130"/>
        <v>2732</v>
      </c>
      <c r="AE565">
        <f t="shared" si="131"/>
        <v>3088</v>
      </c>
      <c r="AF565">
        <f t="shared" si="132"/>
        <v>3445</v>
      </c>
      <c r="AG565">
        <f t="shared" si="133"/>
        <v>3801</v>
      </c>
    </row>
    <row r="566" spans="1:33" s="13" customFormat="1" x14ac:dyDescent="0.25">
      <c r="A566" s="8" t="s">
        <v>905</v>
      </c>
      <c r="B566" s="8" t="s">
        <v>894</v>
      </c>
      <c r="C566" s="8" t="s">
        <v>906</v>
      </c>
      <c r="D566" s="8" t="s">
        <v>144</v>
      </c>
      <c r="E566" s="8" t="s">
        <v>1028</v>
      </c>
      <c r="F566" s="9">
        <v>1660</v>
      </c>
      <c r="G566" s="9">
        <v>1670</v>
      </c>
      <c r="H566" s="9">
        <v>2150</v>
      </c>
      <c r="I566" s="9">
        <v>2630</v>
      </c>
      <c r="J566" s="9">
        <v>2890</v>
      </c>
      <c r="K566" s="7">
        <f t="shared" si="122"/>
        <v>3323</v>
      </c>
      <c r="L566" s="7">
        <f t="shared" si="123"/>
        <v>3757</v>
      </c>
      <c r="M566" s="7">
        <f t="shared" si="124"/>
        <v>4190</v>
      </c>
      <c r="N566" s="7">
        <f t="shared" si="125"/>
        <v>4624</v>
      </c>
      <c r="O566" s="9">
        <v>1992</v>
      </c>
      <c r="P566" s="9">
        <v>2004</v>
      </c>
      <c r="Q566" s="9">
        <v>2580</v>
      </c>
      <c r="R566" s="9">
        <v>3156</v>
      </c>
      <c r="S566" s="9">
        <v>3468</v>
      </c>
      <c r="T566" s="14">
        <f t="shared" si="126"/>
        <v>3987</v>
      </c>
      <c r="U566" s="14">
        <f t="shared" si="127"/>
        <v>4508</v>
      </c>
      <c r="V566" s="14">
        <f t="shared" si="128"/>
        <v>5028</v>
      </c>
      <c r="W566" s="14">
        <f t="shared" si="129"/>
        <v>5548</v>
      </c>
      <c r="X566" s="14"/>
      <c r="Y566" s="9">
        <v>1572</v>
      </c>
      <c r="Z566" s="9">
        <v>1584</v>
      </c>
      <c r="AA566" s="9">
        <v>2040</v>
      </c>
      <c r="AB566" s="9">
        <v>2472</v>
      </c>
      <c r="AC566" s="9">
        <v>2712</v>
      </c>
      <c r="AD566">
        <f t="shared" si="130"/>
        <v>3118</v>
      </c>
      <c r="AE566">
        <f t="shared" si="131"/>
        <v>3525</v>
      </c>
      <c r="AF566">
        <f t="shared" si="132"/>
        <v>3932</v>
      </c>
      <c r="AG566">
        <f t="shared" si="133"/>
        <v>4339</v>
      </c>
    </row>
    <row r="567" spans="1:33" x14ac:dyDescent="0.25">
      <c r="A567" s="8" t="s">
        <v>907</v>
      </c>
      <c r="B567" s="8" t="s">
        <v>894</v>
      </c>
      <c r="C567" s="8" t="s">
        <v>908</v>
      </c>
      <c r="D567" s="8" t="s">
        <v>144</v>
      </c>
      <c r="E567" s="8" t="s">
        <v>1028</v>
      </c>
      <c r="F567" s="9">
        <v>1160</v>
      </c>
      <c r="G567" s="9">
        <v>1170</v>
      </c>
      <c r="H567" s="9">
        <v>1500</v>
      </c>
      <c r="I567" s="9">
        <v>1810</v>
      </c>
      <c r="J567" s="9">
        <v>2000</v>
      </c>
      <c r="K567" s="7">
        <f t="shared" si="122"/>
        <v>2300</v>
      </c>
      <c r="L567" s="7">
        <f t="shared" si="123"/>
        <v>2600</v>
      </c>
      <c r="M567" s="7">
        <f t="shared" si="124"/>
        <v>2900</v>
      </c>
      <c r="N567" s="7">
        <f t="shared" si="125"/>
        <v>3200</v>
      </c>
      <c r="O567" s="9">
        <v>1392</v>
      </c>
      <c r="P567" s="9">
        <v>1404</v>
      </c>
      <c r="Q567" s="9">
        <v>1800</v>
      </c>
      <c r="R567" s="9">
        <v>2172</v>
      </c>
      <c r="S567" s="9">
        <v>2400</v>
      </c>
      <c r="T567" s="14">
        <f t="shared" si="126"/>
        <v>2760</v>
      </c>
      <c r="U567" s="14">
        <f t="shared" si="127"/>
        <v>3120</v>
      </c>
      <c r="V567" s="14">
        <f t="shared" si="128"/>
        <v>3480</v>
      </c>
      <c r="W567" s="14">
        <f t="shared" si="129"/>
        <v>3840</v>
      </c>
      <c r="X567" s="14"/>
      <c r="Y567" s="9">
        <v>1332</v>
      </c>
      <c r="Z567" s="9">
        <v>1380</v>
      </c>
      <c r="AA567" s="9">
        <v>1776</v>
      </c>
      <c r="AB567" s="9">
        <v>2160</v>
      </c>
      <c r="AC567" s="9">
        <v>2376</v>
      </c>
      <c r="AD567">
        <f t="shared" si="130"/>
        <v>2732</v>
      </c>
      <c r="AE567">
        <f t="shared" si="131"/>
        <v>3088</v>
      </c>
      <c r="AF567">
        <f t="shared" si="132"/>
        <v>3445</v>
      </c>
      <c r="AG567">
        <f t="shared" si="133"/>
        <v>3801</v>
      </c>
    </row>
    <row r="568" spans="1:33" x14ac:dyDescent="0.25">
      <c r="A568" s="8" t="s">
        <v>909</v>
      </c>
      <c r="B568" s="8" t="s">
        <v>894</v>
      </c>
      <c r="C568" s="8" t="s">
        <v>910</v>
      </c>
      <c r="D568" s="8" t="s">
        <v>144</v>
      </c>
      <c r="E568" s="8" t="s">
        <v>1028</v>
      </c>
      <c r="F568" s="9">
        <v>1280</v>
      </c>
      <c r="G568" s="9">
        <v>1290</v>
      </c>
      <c r="H568" s="9">
        <v>1660</v>
      </c>
      <c r="I568" s="9">
        <v>2030</v>
      </c>
      <c r="J568" s="9">
        <v>2230</v>
      </c>
      <c r="K568" s="7">
        <f t="shared" si="122"/>
        <v>2564</v>
      </c>
      <c r="L568" s="7">
        <f t="shared" si="123"/>
        <v>2899</v>
      </c>
      <c r="M568" s="7">
        <f t="shared" si="124"/>
        <v>3233</v>
      </c>
      <c r="N568" s="7">
        <f t="shared" si="125"/>
        <v>3568</v>
      </c>
      <c r="O568" s="9">
        <v>1536</v>
      </c>
      <c r="P568" s="9">
        <v>1548</v>
      </c>
      <c r="Q568" s="9">
        <v>1992</v>
      </c>
      <c r="R568" s="9">
        <v>2436</v>
      </c>
      <c r="S568" s="9">
        <v>2676</v>
      </c>
      <c r="T568" s="14">
        <f t="shared" si="126"/>
        <v>3076</v>
      </c>
      <c r="U568" s="14">
        <f t="shared" si="127"/>
        <v>3478</v>
      </c>
      <c r="V568" s="14">
        <f t="shared" si="128"/>
        <v>3879</v>
      </c>
      <c r="W568" s="14">
        <f t="shared" si="129"/>
        <v>4281</v>
      </c>
      <c r="X568" s="14"/>
      <c r="Y568" s="9">
        <v>1392</v>
      </c>
      <c r="Z568" s="9">
        <v>1404</v>
      </c>
      <c r="AA568" s="9">
        <v>1800</v>
      </c>
      <c r="AB568" s="9">
        <v>2172</v>
      </c>
      <c r="AC568" s="9">
        <v>2400</v>
      </c>
      <c r="AD568">
        <f t="shared" si="130"/>
        <v>2760</v>
      </c>
      <c r="AE568">
        <f t="shared" si="131"/>
        <v>3120</v>
      </c>
      <c r="AF568">
        <f t="shared" si="132"/>
        <v>3480</v>
      </c>
      <c r="AG568">
        <f t="shared" si="133"/>
        <v>3840</v>
      </c>
    </row>
    <row r="569" spans="1:33" x14ac:dyDescent="0.25">
      <c r="A569" s="8" t="s">
        <v>911</v>
      </c>
      <c r="B569" s="8" t="s">
        <v>894</v>
      </c>
      <c r="C569" s="8" t="s">
        <v>910</v>
      </c>
      <c r="D569" s="8" t="s">
        <v>144</v>
      </c>
      <c r="E569" s="8" t="s">
        <v>1028</v>
      </c>
      <c r="F569" s="9">
        <v>1400</v>
      </c>
      <c r="G569" s="9">
        <v>1400</v>
      </c>
      <c r="H569" s="9">
        <v>1810</v>
      </c>
      <c r="I569" s="9">
        <v>2210</v>
      </c>
      <c r="J569" s="9">
        <v>2430</v>
      </c>
      <c r="K569" s="7">
        <f t="shared" si="122"/>
        <v>2794</v>
      </c>
      <c r="L569" s="7">
        <f t="shared" si="123"/>
        <v>3159</v>
      </c>
      <c r="M569" s="7">
        <f t="shared" si="124"/>
        <v>3523</v>
      </c>
      <c r="N569" s="7">
        <f t="shared" si="125"/>
        <v>3888</v>
      </c>
      <c r="O569" s="9">
        <v>1680</v>
      </c>
      <c r="P569" s="9">
        <v>1680</v>
      </c>
      <c r="Q569" s="9">
        <v>2172</v>
      </c>
      <c r="R569" s="9">
        <v>2652</v>
      </c>
      <c r="S569" s="9">
        <v>2916</v>
      </c>
      <c r="T569" s="14">
        <f t="shared" si="126"/>
        <v>3352</v>
      </c>
      <c r="U569" s="14">
        <f t="shared" si="127"/>
        <v>3790</v>
      </c>
      <c r="V569" s="14">
        <f t="shared" si="128"/>
        <v>4227</v>
      </c>
      <c r="W569" s="14">
        <f t="shared" si="129"/>
        <v>4665</v>
      </c>
      <c r="X569" s="14"/>
      <c r="Y569" s="9">
        <v>1500</v>
      </c>
      <c r="Z569" s="9">
        <v>1512</v>
      </c>
      <c r="AA569" s="9">
        <v>1944</v>
      </c>
      <c r="AB569" s="9">
        <v>2352</v>
      </c>
      <c r="AC569" s="9">
        <v>2592</v>
      </c>
      <c r="AD569">
        <f t="shared" si="130"/>
        <v>2980</v>
      </c>
      <c r="AE569">
        <f t="shared" si="131"/>
        <v>3369</v>
      </c>
      <c r="AF569">
        <f t="shared" si="132"/>
        <v>3758</v>
      </c>
      <c r="AG569">
        <f t="shared" si="133"/>
        <v>4147</v>
      </c>
    </row>
    <row r="570" spans="1:33" x14ac:dyDescent="0.25">
      <c r="A570" s="8" t="s">
        <v>912</v>
      </c>
      <c r="B570" s="8" t="s">
        <v>894</v>
      </c>
      <c r="C570" s="8" t="s">
        <v>910</v>
      </c>
      <c r="D570" s="8" t="s">
        <v>144</v>
      </c>
      <c r="E570" s="8" t="s">
        <v>1028</v>
      </c>
      <c r="F570" s="9">
        <v>1400</v>
      </c>
      <c r="G570" s="9">
        <v>1400</v>
      </c>
      <c r="H570" s="9">
        <v>1810</v>
      </c>
      <c r="I570" s="9">
        <v>2210</v>
      </c>
      <c r="J570" s="9">
        <v>2430</v>
      </c>
      <c r="K570" s="7">
        <f t="shared" si="122"/>
        <v>2794</v>
      </c>
      <c r="L570" s="7">
        <f t="shared" si="123"/>
        <v>3159</v>
      </c>
      <c r="M570" s="7">
        <f t="shared" si="124"/>
        <v>3523</v>
      </c>
      <c r="N570" s="7">
        <f t="shared" si="125"/>
        <v>3888</v>
      </c>
      <c r="O570" s="9">
        <v>1680</v>
      </c>
      <c r="P570" s="9">
        <v>1680</v>
      </c>
      <c r="Q570" s="9">
        <v>2172</v>
      </c>
      <c r="R570" s="9">
        <v>2652</v>
      </c>
      <c r="S570" s="9">
        <v>2916</v>
      </c>
      <c r="T570" s="14">
        <f t="shared" si="126"/>
        <v>3352</v>
      </c>
      <c r="U570" s="14">
        <f t="shared" si="127"/>
        <v>3790</v>
      </c>
      <c r="V570" s="14">
        <f t="shared" si="128"/>
        <v>4227</v>
      </c>
      <c r="W570" s="14">
        <f t="shared" si="129"/>
        <v>4665</v>
      </c>
      <c r="X570" s="14"/>
      <c r="Y570" s="9">
        <v>1500</v>
      </c>
      <c r="Z570" s="9">
        <v>1512</v>
      </c>
      <c r="AA570" s="9">
        <v>1944</v>
      </c>
      <c r="AB570" s="9">
        <v>2352</v>
      </c>
      <c r="AC570" s="9">
        <v>2592</v>
      </c>
      <c r="AD570">
        <f t="shared" si="130"/>
        <v>2980</v>
      </c>
      <c r="AE570">
        <f t="shared" si="131"/>
        <v>3369</v>
      </c>
      <c r="AF570">
        <f t="shared" si="132"/>
        <v>3758</v>
      </c>
      <c r="AG570">
        <f t="shared" si="133"/>
        <v>4147</v>
      </c>
    </row>
    <row r="571" spans="1:33" x14ac:dyDescent="0.25">
      <c r="A571" s="10" t="s">
        <v>918</v>
      </c>
      <c r="B571" s="10" t="s">
        <v>15</v>
      </c>
      <c r="C571" s="10" t="s">
        <v>919</v>
      </c>
      <c r="D571" s="10" t="s">
        <v>17</v>
      </c>
      <c r="E571" s="10" t="s">
        <v>1030</v>
      </c>
      <c r="F571" s="11">
        <v>1770</v>
      </c>
      <c r="G571" s="11">
        <v>1820</v>
      </c>
      <c r="H571" s="11">
        <v>2390</v>
      </c>
      <c r="I571" s="11">
        <v>2930</v>
      </c>
      <c r="J571" s="11">
        <v>3370</v>
      </c>
      <c r="K571" s="12">
        <f t="shared" si="122"/>
        <v>3875</v>
      </c>
      <c r="L571" s="12">
        <f t="shared" si="123"/>
        <v>4381</v>
      </c>
      <c r="M571" s="12">
        <f t="shared" si="124"/>
        <v>4886</v>
      </c>
      <c r="N571" s="7">
        <f t="shared" si="125"/>
        <v>5392</v>
      </c>
      <c r="O571" s="11">
        <v>2124</v>
      </c>
      <c r="P571" s="11">
        <v>2184</v>
      </c>
      <c r="Q571" s="11">
        <v>2868</v>
      </c>
      <c r="R571" s="11">
        <v>3516</v>
      </c>
      <c r="S571" s="11">
        <v>4044</v>
      </c>
      <c r="T571" s="15">
        <f t="shared" si="126"/>
        <v>4650</v>
      </c>
      <c r="U571" s="15">
        <f t="shared" si="127"/>
        <v>5257</v>
      </c>
      <c r="V571" s="15">
        <f t="shared" si="128"/>
        <v>5863</v>
      </c>
      <c r="W571" s="15">
        <f t="shared" si="129"/>
        <v>6470</v>
      </c>
      <c r="X571" s="15"/>
      <c r="Y571" s="9">
        <v>1783</v>
      </c>
      <c r="Z571" s="9">
        <v>1902</v>
      </c>
      <c r="AA571" s="9">
        <v>2498</v>
      </c>
      <c r="AB571" s="9">
        <v>3049</v>
      </c>
      <c r="AC571" s="9">
        <v>3476</v>
      </c>
      <c r="AD571">
        <f t="shared" si="130"/>
        <v>3997</v>
      </c>
      <c r="AE571">
        <f t="shared" si="131"/>
        <v>4518</v>
      </c>
      <c r="AF571">
        <f t="shared" si="132"/>
        <v>5040</v>
      </c>
      <c r="AG571">
        <f t="shared" si="133"/>
        <v>5561</v>
      </c>
    </row>
    <row r="572" spans="1:33" x14ac:dyDescent="0.25">
      <c r="A572" s="10" t="s">
        <v>934</v>
      </c>
      <c r="B572" s="10" t="s">
        <v>15</v>
      </c>
      <c r="C572" s="10" t="s">
        <v>935</v>
      </c>
      <c r="D572" s="10" t="s">
        <v>17</v>
      </c>
      <c r="E572" s="10" t="s">
        <v>1030</v>
      </c>
      <c r="F572" s="11">
        <v>1520</v>
      </c>
      <c r="G572" s="11">
        <v>1560</v>
      </c>
      <c r="H572" s="11">
        <v>2040</v>
      </c>
      <c r="I572" s="11">
        <v>2510</v>
      </c>
      <c r="J572" s="11">
        <v>2880</v>
      </c>
      <c r="K572" s="12">
        <f t="shared" si="122"/>
        <v>3312</v>
      </c>
      <c r="L572" s="12">
        <f t="shared" si="123"/>
        <v>3744</v>
      </c>
      <c r="M572" s="12">
        <f t="shared" si="124"/>
        <v>4176</v>
      </c>
      <c r="N572" s="7">
        <f t="shared" si="125"/>
        <v>4608</v>
      </c>
      <c r="O572" s="11">
        <v>1824</v>
      </c>
      <c r="P572" s="11">
        <v>1872</v>
      </c>
      <c r="Q572" s="11">
        <v>2448</v>
      </c>
      <c r="R572" s="11">
        <v>3012</v>
      </c>
      <c r="S572" s="11">
        <v>3456</v>
      </c>
      <c r="T572" s="15">
        <f t="shared" si="126"/>
        <v>3974</v>
      </c>
      <c r="U572" s="15">
        <f t="shared" si="127"/>
        <v>4492</v>
      </c>
      <c r="V572" s="15">
        <f t="shared" si="128"/>
        <v>5011</v>
      </c>
      <c r="W572" s="15">
        <f t="shared" si="129"/>
        <v>5529</v>
      </c>
      <c r="X572" s="15"/>
      <c r="Y572" s="9">
        <v>1783</v>
      </c>
      <c r="Z572" s="9">
        <v>1902</v>
      </c>
      <c r="AA572" s="9">
        <v>2498</v>
      </c>
      <c r="AB572" s="9">
        <v>3049</v>
      </c>
      <c r="AC572" s="9">
        <v>3476</v>
      </c>
      <c r="AD572">
        <f t="shared" si="130"/>
        <v>3997</v>
      </c>
      <c r="AE572">
        <f t="shared" si="131"/>
        <v>4518</v>
      </c>
      <c r="AF572">
        <f t="shared" si="132"/>
        <v>5040</v>
      </c>
      <c r="AG572">
        <f t="shared" si="133"/>
        <v>5561</v>
      </c>
    </row>
    <row r="573" spans="1:33" s="13" customFormat="1" x14ac:dyDescent="0.25">
      <c r="A573" s="8" t="s">
        <v>915</v>
      </c>
      <c r="B573" s="8" t="s">
        <v>894</v>
      </c>
      <c r="C573" s="8" t="s">
        <v>916</v>
      </c>
      <c r="D573" s="8" t="s">
        <v>144</v>
      </c>
      <c r="E573" s="8" t="s">
        <v>1028</v>
      </c>
      <c r="F573" s="9">
        <v>1400</v>
      </c>
      <c r="G573" s="9">
        <v>1410</v>
      </c>
      <c r="H573" s="9">
        <v>1820</v>
      </c>
      <c r="I573" s="9">
        <v>2400</v>
      </c>
      <c r="J573" s="9">
        <v>2650</v>
      </c>
      <c r="K573" s="7">
        <f t="shared" si="122"/>
        <v>3047</v>
      </c>
      <c r="L573" s="7">
        <f t="shared" si="123"/>
        <v>3445</v>
      </c>
      <c r="M573" s="7">
        <f t="shared" si="124"/>
        <v>3842</v>
      </c>
      <c r="N573" s="7">
        <f t="shared" si="125"/>
        <v>4240</v>
      </c>
      <c r="O573" s="9">
        <v>1680</v>
      </c>
      <c r="P573" s="9">
        <v>1692</v>
      </c>
      <c r="Q573" s="9">
        <v>2184</v>
      </c>
      <c r="R573" s="9">
        <v>2880</v>
      </c>
      <c r="S573" s="9">
        <v>3180</v>
      </c>
      <c r="T573" s="14">
        <f t="shared" si="126"/>
        <v>3656</v>
      </c>
      <c r="U573" s="14">
        <f t="shared" si="127"/>
        <v>4134</v>
      </c>
      <c r="V573" s="14">
        <f t="shared" si="128"/>
        <v>4610</v>
      </c>
      <c r="W573" s="14">
        <f t="shared" si="129"/>
        <v>5088</v>
      </c>
      <c r="X573" s="14"/>
      <c r="Y573" s="9">
        <v>1560</v>
      </c>
      <c r="Z573" s="9">
        <v>1572</v>
      </c>
      <c r="AA573" s="9">
        <v>2028</v>
      </c>
      <c r="AB573" s="9">
        <v>2448</v>
      </c>
      <c r="AC573" s="9">
        <v>2904</v>
      </c>
      <c r="AD573">
        <f t="shared" si="130"/>
        <v>3339</v>
      </c>
      <c r="AE573">
        <f t="shared" si="131"/>
        <v>3775</v>
      </c>
      <c r="AF573">
        <f t="shared" si="132"/>
        <v>4210</v>
      </c>
      <c r="AG573">
        <f t="shared" si="133"/>
        <v>4646</v>
      </c>
    </row>
    <row r="574" spans="1:33" s="13" customFormat="1" x14ac:dyDescent="0.25">
      <c r="A574" s="10" t="s">
        <v>927</v>
      </c>
      <c r="B574" s="10" t="s">
        <v>15</v>
      </c>
      <c r="C574" s="10" t="s">
        <v>928</v>
      </c>
      <c r="D574" s="10" t="s">
        <v>17</v>
      </c>
      <c r="E574" s="10" t="s">
        <v>1030</v>
      </c>
      <c r="F574" s="11">
        <v>1880</v>
      </c>
      <c r="G574" s="11">
        <v>1940</v>
      </c>
      <c r="H574" s="11">
        <v>2540</v>
      </c>
      <c r="I574" s="11">
        <v>3120</v>
      </c>
      <c r="J574" s="11">
        <v>3580</v>
      </c>
      <c r="K574" s="12">
        <f t="shared" si="122"/>
        <v>4117</v>
      </c>
      <c r="L574" s="12">
        <f t="shared" si="123"/>
        <v>4654</v>
      </c>
      <c r="M574" s="12">
        <f t="shared" si="124"/>
        <v>5191</v>
      </c>
      <c r="N574" s="7">
        <f t="shared" si="125"/>
        <v>5728</v>
      </c>
      <c r="O574" s="11">
        <v>2256</v>
      </c>
      <c r="P574" s="11">
        <v>2328</v>
      </c>
      <c r="Q574" s="11">
        <v>3048</v>
      </c>
      <c r="R574" s="11">
        <v>3744</v>
      </c>
      <c r="S574" s="11">
        <v>4296</v>
      </c>
      <c r="T574" s="15">
        <f t="shared" si="126"/>
        <v>4940</v>
      </c>
      <c r="U574" s="15">
        <f t="shared" si="127"/>
        <v>5584</v>
      </c>
      <c r="V574" s="15">
        <f t="shared" si="128"/>
        <v>6229</v>
      </c>
      <c r="W574" s="15">
        <f t="shared" si="129"/>
        <v>6873</v>
      </c>
      <c r="X574" s="15"/>
      <c r="Y574" s="9">
        <v>1783</v>
      </c>
      <c r="Z574" s="9">
        <v>1902</v>
      </c>
      <c r="AA574" s="9">
        <v>2498</v>
      </c>
      <c r="AB574" s="9">
        <v>3049</v>
      </c>
      <c r="AC574" s="9">
        <v>3476</v>
      </c>
      <c r="AD574">
        <f t="shared" si="130"/>
        <v>3997</v>
      </c>
      <c r="AE574">
        <f t="shared" si="131"/>
        <v>4518</v>
      </c>
      <c r="AF574">
        <f t="shared" si="132"/>
        <v>5040</v>
      </c>
      <c r="AG574">
        <f t="shared" si="133"/>
        <v>5561</v>
      </c>
    </row>
    <row r="575" spans="1:33" x14ac:dyDescent="0.25">
      <c r="A575" s="10" t="s">
        <v>929</v>
      </c>
      <c r="B575" s="10" t="s">
        <v>15</v>
      </c>
      <c r="C575" s="10" t="s">
        <v>928</v>
      </c>
      <c r="D575" s="10" t="s">
        <v>17</v>
      </c>
      <c r="E575" s="10" t="s">
        <v>1030</v>
      </c>
      <c r="F575" s="11">
        <v>1760</v>
      </c>
      <c r="G575" s="11">
        <v>1810</v>
      </c>
      <c r="H575" s="11">
        <v>2370</v>
      </c>
      <c r="I575" s="11">
        <v>2910</v>
      </c>
      <c r="J575" s="11">
        <v>3340</v>
      </c>
      <c r="K575" s="12">
        <f t="shared" si="122"/>
        <v>3841</v>
      </c>
      <c r="L575" s="12">
        <f t="shared" si="123"/>
        <v>4342</v>
      </c>
      <c r="M575" s="12">
        <f t="shared" si="124"/>
        <v>4843</v>
      </c>
      <c r="N575" s="7">
        <f t="shared" si="125"/>
        <v>5344</v>
      </c>
      <c r="O575" s="11">
        <v>2112</v>
      </c>
      <c r="P575" s="11">
        <v>2172</v>
      </c>
      <c r="Q575" s="11">
        <v>2844</v>
      </c>
      <c r="R575" s="11">
        <v>3492</v>
      </c>
      <c r="S575" s="11">
        <v>4008</v>
      </c>
      <c r="T575" s="15">
        <f t="shared" si="126"/>
        <v>4609</v>
      </c>
      <c r="U575" s="15">
        <f t="shared" si="127"/>
        <v>5210</v>
      </c>
      <c r="V575" s="15">
        <f t="shared" si="128"/>
        <v>5811</v>
      </c>
      <c r="W575" s="15">
        <f t="shared" si="129"/>
        <v>6412</v>
      </c>
      <c r="X575" s="15"/>
      <c r="Y575" s="9">
        <v>1783</v>
      </c>
      <c r="Z575" s="9">
        <v>1902</v>
      </c>
      <c r="AA575" s="9">
        <v>2498</v>
      </c>
      <c r="AB575" s="9">
        <v>3049</v>
      </c>
      <c r="AC575" s="9">
        <v>3476</v>
      </c>
      <c r="AD575">
        <f t="shared" si="130"/>
        <v>3997</v>
      </c>
      <c r="AE575">
        <f t="shared" si="131"/>
        <v>4518</v>
      </c>
      <c r="AF575">
        <f t="shared" si="132"/>
        <v>5040</v>
      </c>
      <c r="AG575">
        <f t="shared" si="133"/>
        <v>5561</v>
      </c>
    </row>
    <row r="576" spans="1:33" s="13" customFormat="1" x14ac:dyDescent="0.25">
      <c r="A576" s="8" t="s">
        <v>920</v>
      </c>
      <c r="B576" s="8" t="s">
        <v>894</v>
      </c>
      <c r="C576" s="8" t="s">
        <v>921</v>
      </c>
      <c r="D576" s="8" t="s">
        <v>144</v>
      </c>
      <c r="E576" s="8" t="s">
        <v>1028</v>
      </c>
      <c r="F576" s="9">
        <v>1160</v>
      </c>
      <c r="G576" s="9">
        <v>1170</v>
      </c>
      <c r="H576" s="9">
        <v>1500</v>
      </c>
      <c r="I576" s="9">
        <v>1810</v>
      </c>
      <c r="J576" s="9">
        <v>2000</v>
      </c>
      <c r="K576" s="7">
        <f t="shared" si="122"/>
        <v>2300</v>
      </c>
      <c r="L576" s="7">
        <f t="shared" si="123"/>
        <v>2600</v>
      </c>
      <c r="M576" s="7">
        <f t="shared" si="124"/>
        <v>2900</v>
      </c>
      <c r="N576" s="7">
        <f t="shared" si="125"/>
        <v>3200</v>
      </c>
      <c r="O576" s="9">
        <v>1392</v>
      </c>
      <c r="P576" s="9">
        <v>1404</v>
      </c>
      <c r="Q576" s="9">
        <v>1800</v>
      </c>
      <c r="R576" s="9">
        <v>2172</v>
      </c>
      <c r="S576" s="9">
        <v>2400</v>
      </c>
      <c r="T576" s="14">
        <f t="shared" si="126"/>
        <v>2760</v>
      </c>
      <c r="U576" s="14">
        <f t="shared" si="127"/>
        <v>3120</v>
      </c>
      <c r="V576" s="14">
        <f t="shared" si="128"/>
        <v>3480</v>
      </c>
      <c r="W576" s="14">
        <f t="shared" si="129"/>
        <v>3840</v>
      </c>
      <c r="X576" s="14"/>
      <c r="Y576" s="9">
        <v>1332</v>
      </c>
      <c r="Z576" s="9">
        <v>1380</v>
      </c>
      <c r="AA576" s="9">
        <v>1776</v>
      </c>
      <c r="AB576" s="9">
        <v>2160</v>
      </c>
      <c r="AC576" s="9">
        <v>2376</v>
      </c>
      <c r="AD576">
        <f t="shared" si="130"/>
        <v>2732</v>
      </c>
      <c r="AE576">
        <f t="shared" si="131"/>
        <v>3088</v>
      </c>
      <c r="AF576">
        <f t="shared" si="132"/>
        <v>3445</v>
      </c>
      <c r="AG576">
        <f t="shared" si="133"/>
        <v>3801</v>
      </c>
    </row>
    <row r="577" spans="1:33" s="13" customFormat="1" x14ac:dyDescent="0.25">
      <c r="A577" s="8" t="s">
        <v>922</v>
      </c>
      <c r="B577" s="8" t="s">
        <v>894</v>
      </c>
      <c r="C577" s="8" t="s">
        <v>923</v>
      </c>
      <c r="D577" s="8" t="s">
        <v>144</v>
      </c>
      <c r="E577" s="8" t="s">
        <v>1028</v>
      </c>
      <c r="F577" s="9">
        <v>1480</v>
      </c>
      <c r="G577" s="9">
        <v>1490</v>
      </c>
      <c r="H577" s="9">
        <v>1920</v>
      </c>
      <c r="I577" s="9">
        <v>2350</v>
      </c>
      <c r="J577" s="9">
        <v>2580</v>
      </c>
      <c r="K577" s="7">
        <f t="shared" si="122"/>
        <v>2967</v>
      </c>
      <c r="L577" s="7">
        <f t="shared" si="123"/>
        <v>3354</v>
      </c>
      <c r="M577" s="7">
        <f t="shared" si="124"/>
        <v>3741</v>
      </c>
      <c r="N577" s="7">
        <f t="shared" si="125"/>
        <v>4128</v>
      </c>
      <c r="O577" s="9">
        <v>1776</v>
      </c>
      <c r="P577" s="9">
        <v>1788</v>
      </c>
      <c r="Q577" s="9">
        <v>2304</v>
      </c>
      <c r="R577" s="9">
        <v>2820</v>
      </c>
      <c r="S577" s="9">
        <v>3096</v>
      </c>
      <c r="T577" s="14">
        <f t="shared" si="126"/>
        <v>3560</v>
      </c>
      <c r="U577" s="14">
        <f t="shared" si="127"/>
        <v>4024</v>
      </c>
      <c r="V577" s="14">
        <f t="shared" si="128"/>
        <v>4489</v>
      </c>
      <c r="W577" s="14">
        <f t="shared" si="129"/>
        <v>4953</v>
      </c>
      <c r="X577" s="14"/>
      <c r="Y577" s="9">
        <v>1488</v>
      </c>
      <c r="Z577" s="9">
        <v>1488</v>
      </c>
      <c r="AA577" s="9">
        <v>1920</v>
      </c>
      <c r="AB577" s="9">
        <v>2316</v>
      </c>
      <c r="AC577" s="9">
        <v>2556</v>
      </c>
      <c r="AD577">
        <f t="shared" si="130"/>
        <v>2939</v>
      </c>
      <c r="AE577">
        <f t="shared" si="131"/>
        <v>3322</v>
      </c>
      <c r="AF577">
        <f t="shared" si="132"/>
        <v>3706</v>
      </c>
      <c r="AG577">
        <f t="shared" si="133"/>
        <v>4089</v>
      </c>
    </row>
    <row r="578" spans="1:33" x14ac:dyDescent="0.25">
      <c r="A578" s="8" t="s">
        <v>924</v>
      </c>
      <c r="B578" s="8" t="s">
        <v>894</v>
      </c>
      <c r="C578" s="8" t="s">
        <v>925</v>
      </c>
      <c r="D578" s="8" t="s">
        <v>144</v>
      </c>
      <c r="E578" s="8" t="s">
        <v>1028</v>
      </c>
      <c r="F578" s="9">
        <v>1410</v>
      </c>
      <c r="G578" s="9">
        <v>1420</v>
      </c>
      <c r="H578" s="9">
        <v>1830</v>
      </c>
      <c r="I578" s="9">
        <v>2240</v>
      </c>
      <c r="J578" s="9">
        <v>2460</v>
      </c>
      <c r="K578" s="7">
        <f t="shared" si="122"/>
        <v>2829</v>
      </c>
      <c r="L578" s="7">
        <f t="shared" si="123"/>
        <v>3198</v>
      </c>
      <c r="M578" s="7">
        <f t="shared" si="124"/>
        <v>3567</v>
      </c>
      <c r="N578" s="7">
        <f t="shared" si="125"/>
        <v>3936</v>
      </c>
      <c r="O578" s="9">
        <v>1692</v>
      </c>
      <c r="P578" s="9">
        <v>1704</v>
      </c>
      <c r="Q578" s="9">
        <v>2196</v>
      </c>
      <c r="R578" s="9">
        <v>2688</v>
      </c>
      <c r="S578" s="9">
        <v>2952</v>
      </c>
      <c r="T578" s="14">
        <f t="shared" si="126"/>
        <v>3394</v>
      </c>
      <c r="U578" s="14">
        <f t="shared" si="127"/>
        <v>3837</v>
      </c>
      <c r="V578" s="14">
        <f t="shared" si="128"/>
        <v>4280</v>
      </c>
      <c r="W578" s="14">
        <f t="shared" si="129"/>
        <v>4723</v>
      </c>
      <c r="X578" s="14"/>
      <c r="Y578" s="9">
        <v>1536</v>
      </c>
      <c r="Z578" s="9">
        <v>1548</v>
      </c>
      <c r="AA578" s="9">
        <v>1992</v>
      </c>
      <c r="AB578" s="9">
        <v>2412</v>
      </c>
      <c r="AC578" s="9">
        <v>2652</v>
      </c>
      <c r="AD578">
        <f t="shared" si="130"/>
        <v>3049</v>
      </c>
      <c r="AE578">
        <f t="shared" si="131"/>
        <v>3447</v>
      </c>
      <c r="AF578">
        <f t="shared" si="132"/>
        <v>3845</v>
      </c>
      <c r="AG578">
        <f t="shared" si="133"/>
        <v>4243</v>
      </c>
    </row>
    <row r="579" spans="1:33" x14ac:dyDescent="0.25">
      <c r="A579" s="10" t="s">
        <v>913</v>
      </c>
      <c r="B579" s="10" t="s">
        <v>15</v>
      </c>
      <c r="C579" s="10" t="s">
        <v>902</v>
      </c>
      <c r="D579" s="10" t="s">
        <v>17</v>
      </c>
      <c r="E579" s="10" t="s">
        <v>1030</v>
      </c>
      <c r="F579" s="11">
        <v>1690</v>
      </c>
      <c r="G579" s="11">
        <v>1740</v>
      </c>
      <c r="H579" s="11">
        <v>2280</v>
      </c>
      <c r="I579" s="11">
        <v>2800</v>
      </c>
      <c r="J579" s="11">
        <v>3210</v>
      </c>
      <c r="K579" s="12">
        <f t="shared" si="122"/>
        <v>3691</v>
      </c>
      <c r="L579" s="12">
        <f t="shared" si="123"/>
        <v>4173</v>
      </c>
      <c r="M579" s="12">
        <f t="shared" si="124"/>
        <v>4654</v>
      </c>
      <c r="N579" s="7">
        <f t="shared" si="125"/>
        <v>5136</v>
      </c>
      <c r="O579" s="11">
        <v>2028</v>
      </c>
      <c r="P579" s="11">
        <v>2088</v>
      </c>
      <c r="Q579" s="11">
        <v>2736</v>
      </c>
      <c r="R579" s="11">
        <v>3360</v>
      </c>
      <c r="S579" s="11">
        <v>3852</v>
      </c>
      <c r="T579" s="15">
        <f t="shared" si="126"/>
        <v>4429</v>
      </c>
      <c r="U579" s="15">
        <f t="shared" si="127"/>
        <v>5007</v>
      </c>
      <c r="V579" s="15">
        <f t="shared" si="128"/>
        <v>5584</v>
      </c>
      <c r="W579" s="15">
        <f t="shared" si="129"/>
        <v>6163</v>
      </c>
      <c r="X579" s="15"/>
      <c r="Y579" s="9">
        <v>1783</v>
      </c>
      <c r="Z579" s="9">
        <v>1902</v>
      </c>
      <c r="AA579" s="9">
        <v>2498</v>
      </c>
      <c r="AB579" s="9">
        <v>3049</v>
      </c>
      <c r="AC579" s="9">
        <v>3476</v>
      </c>
      <c r="AD579">
        <f t="shared" si="130"/>
        <v>3997</v>
      </c>
      <c r="AE579">
        <f t="shared" si="131"/>
        <v>4518</v>
      </c>
      <c r="AF579">
        <f t="shared" si="132"/>
        <v>5040</v>
      </c>
      <c r="AG579">
        <f t="shared" si="133"/>
        <v>5561</v>
      </c>
    </row>
    <row r="580" spans="1:33" x14ac:dyDescent="0.25">
      <c r="A580" s="10" t="s">
        <v>926</v>
      </c>
      <c r="B580" s="10" t="s">
        <v>15</v>
      </c>
      <c r="C580" s="10" t="s">
        <v>919</v>
      </c>
      <c r="D580" s="10" t="s">
        <v>17</v>
      </c>
      <c r="E580" s="10" t="s">
        <v>1030</v>
      </c>
      <c r="F580" s="11">
        <v>1740</v>
      </c>
      <c r="G580" s="11">
        <v>1790</v>
      </c>
      <c r="H580" s="11">
        <v>2350</v>
      </c>
      <c r="I580" s="11">
        <v>2880</v>
      </c>
      <c r="J580" s="11">
        <v>3310</v>
      </c>
      <c r="K580" s="12">
        <f t="shared" si="122"/>
        <v>3806</v>
      </c>
      <c r="L580" s="12">
        <f t="shared" si="123"/>
        <v>4303</v>
      </c>
      <c r="M580" s="12">
        <f t="shared" si="124"/>
        <v>4799</v>
      </c>
      <c r="N580" s="7">
        <f t="shared" si="125"/>
        <v>5296</v>
      </c>
      <c r="O580" s="11">
        <v>2088</v>
      </c>
      <c r="P580" s="11">
        <v>2148</v>
      </c>
      <c r="Q580" s="11">
        <v>2820</v>
      </c>
      <c r="R580" s="11">
        <v>3456</v>
      </c>
      <c r="S580" s="11">
        <v>3972</v>
      </c>
      <c r="T580" s="15">
        <f t="shared" si="126"/>
        <v>4567</v>
      </c>
      <c r="U580" s="15">
        <f t="shared" si="127"/>
        <v>5163</v>
      </c>
      <c r="V580" s="15">
        <f t="shared" si="128"/>
        <v>5758</v>
      </c>
      <c r="W580" s="15">
        <f t="shared" si="129"/>
        <v>6355</v>
      </c>
      <c r="X580" s="15"/>
      <c r="Y580" s="9">
        <v>1783</v>
      </c>
      <c r="Z580" s="9">
        <v>1902</v>
      </c>
      <c r="AA580" s="9">
        <v>2498</v>
      </c>
      <c r="AB580" s="9">
        <v>3049</v>
      </c>
      <c r="AC580" s="9">
        <v>3476</v>
      </c>
      <c r="AD580">
        <f t="shared" si="130"/>
        <v>3997</v>
      </c>
      <c r="AE580">
        <f t="shared" si="131"/>
        <v>4518</v>
      </c>
      <c r="AF580">
        <f t="shared" si="132"/>
        <v>5040</v>
      </c>
      <c r="AG580">
        <f t="shared" si="133"/>
        <v>5561</v>
      </c>
    </row>
    <row r="581" spans="1:33" s="13" customFormat="1" x14ac:dyDescent="0.25">
      <c r="A581" s="10" t="s">
        <v>943</v>
      </c>
      <c r="B581" s="10" t="s">
        <v>15</v>
      </c>
      <c r="C581" s="10" t="s">
        <v>944</v>
      </c>
      <c r="D581" s="10" t="s">
        <v>17</v>
      </c>
      <c r="E581" s="10" t="s">
        <v>1030</v>
      </c>
      <c r="F581" s="11">
        <v>1340</v>
      </c>
      <c r="G581" s="11">
        <v>1430</v>
      </c>
      <c r="H581" s="11">
        <v>1880</v>
      </c>
      <c r="I581" s="11">
        <v>2290</v>
      </c>
      <c r="J581" s="11">
        <v>2610</v>
      </c>
      <c r="K581" s="12">
        <f t="shared" si="122"/>
        <v>3001</v>
      </c>
      <c r="L581" s="12">
        <f t="shared" si="123"/>
        <v>3393</v>
      </c>
      <c r="M581" s="12">
        <f t="shared" si="124"/>
        <v>3784</v>
      </c>
      <c r="N581" s="7">
        <f t="shared" si="125"/>
        <v>4176</v>
      </c>
      <c r="O581" s="11">
        <v>1608</v>
      </c>
      <c r="P581" s="11">
        <v>1716</v>
      </c>
      <c r="Q581" s="11">
        <v>2256</v>
      </c>
      <c r="R581" s="11">
        <v>2748</v>
      </c>
      <c r="S581" s="11">
        <v>3132</v>
      </c>
      <c r="T581" s="15">
        <f t="shared" si="126"/>
        <v>3601</v>
      </c>
      <c r="U581" s="15">
        <f t="shared" si="127"/>
        <v>4071</v>
      </c>
      <c r="V581" s="15">
        <f t="shared" si="128"/>
        <v>4540</v>
      </c>
      <c r="W581" s="15">
        <f t="shared" si="129"/>
        <v>5011</v>
      </c>
      <c r="X581" s="15"/>
      <c r="Y581" s="9">
        <v>1783</v>
      </c>
      <c r="Z581" s="9">
        <v>1902</v>
      </c>
      <c r="AA581" s="9">
        <v>2498</v>
      </c>
      <c r="AB581" s="9">
        <v>3049</v>
      </c>
      <c r="AC581" s="9">
        <v>3476</v>
      </c>
      <c r="AD581">
        <f t="shared" si="130"/>
        <v>3997</v>
      </c>
      <c r="AE581">
        <f t="shared" si="131"/>
        <v>4518</v>
      </c>
      <c r="AF581">
        <f t="shared" si="132"/>
        <v>5040</v>
      </c>
      <c r="AG581">
        <f t="shared" si="133"/>
        <v>5561</v>
      </c>
    </row>
    <row r="582" spans="1:33" s="13" customFormat="1" x14ac:dyDescent="0.25">
      <c r="A582" s="10" t="s">
        <v>938</v>
      </c>
      <c r="B582" s="10" t="s">
        <v>15</v>
      </c>
      <c r="C582" s="10" t="s">
        <v>935</v>
      </c>
      <c r="D582" s="10" t="s">
        <v>17</v>
      </c>
      <c r="E582" s="10" t="s">
        <v>1030</v>
      </c>
      <c r="F582" s="11">
        <v>1500</v>
      </c>
      <c r="G582" s="11">
        <v>1540</v>
      </c>
      <c r="H582" s="11">
        <v>2020</v>
      </c>
      <c r="I582" s="11">
        <v>2480</v>
      </c>
      <c r="J582" s="11">
        <v>2850</v>
      </c>
      <c r="K582" s="12">
        <f t="shared" si="122"/>
        <v>3277</v>
      </c>
      <c r="L582" s="12">
        <f t="shared" si="123"/>
        <v>3705</v>
      </c>
      <c r="M582" s="12">
        <f t="shared" si="124"/>
        <v>4132</v>
      </c>
      <c r="N582" s="7">
        <f t="shared" si="125"/>
        <v>4560</v>
      </c>
      <c r="O582" s="11">
        <v>1800</v>
      </c>
      <c r="P582" s="11">
        <v>1848</v>
      </c>
      <c r="Q582" s="11">
        <v>2424</v>
      </c>
      <c r="R582" s="11">
        <v>2976</v>
      </c>
      <c r="S582" s="11">
        <v>3420</v>
      </c>
      <c r="T582" s="15">
        <f t="shared" si="126"/>
        <v>3932</v>
      </c>
      <c r="U582" s="15">
        <f t="shared" si="127"/>
        <v>4446</v>
      </c>
      <c r="V582" s="15">
        <f t="shared" si="128"/>
        <v>4958</v>
      </c>
      <c r="W582" s="15">
        <f t="shared" si="129"/>
        <v>5472</v>
      </c>
      <c r="X582" s="15"/>
      <c r="Y582" s="9">
        <v>1783</v>
      </c>
      <c r="Z582" s="9">
        <v>1902</v>
      </c>
      <c r="AA582" s="9">
        <v>2498</v>
      </c>
      <c r="AB582" s="9">
        <v>3049</v>
      </c>
      <c r="AC582" s="9">
        <v>3476</v>
      </c>
      <c r="AD582">
        <f t="shared" si="130"/>
        <v>3997</v>
      </c>
      <c r="AE582">
        <f t="shared" si="131"/>
        <v>4518</v>
      </c>
      <c r="AF582">
        <f t="shared" si="132"/>
        <v>5040</v>
      </c>
      <c r="AG582">
        <f t="shared" si="133"/>
        <v>5561</v>
      </c>
    </row>
    <row r="583" spans="1:33" s="13" customFormat="1" x14ac:dyDescent="0.25">
      <c r="A583" s="8" t="s">
        <v>931</v>
      </c>
      <c r="B583" s="8" t="s">
        <v>894</v>
      </c>
      <c r="C583" s="8" t="s">
        <v>932</v>
      </c>
      <c r="D583" s="8" t="s">
        <v>144</v>
      </c>
      <c r="E583" s="8" t="s">
        <v>1028</v>
      </c>
      <c r="F583" s="9">
        <v>2020</v>
      </c>
      <c r="G583" s="9">
        <v>2030</v>
      </c>
      <c r="H583" s="9">
        <v>2620</v>
      </c>
      <c r="I583" s="9">
        <v>3200</v>
      </c>
      <c r="J583" s="9">
        <v>3520</v>
      </c>
      <c r="K583" s="7">
        <f t="shared" si="122"/>
        <v>4048</v>
      </c>
      <c r="L583" s="7">
        <f t="shared" si="123"/>
        <v>4576</v>
      </c>
      <c r="M583" s="7">
        <f t="shared" si="124"/>
        <v>5104</v>
      </c>
      <c r="N583" s="7">
        <f t="shared" si="125"/>
        <v>5632</v>
      </c>
      <c r="O583" s="9">
        <v>2424</v>
      </c>
      <c r="P583" s="9">
        <v>2436</v>
      </c>
      <c r="Q583" s="9">
        <v>3144</v>
      </c>
      <c r="R583" s="9">
        <v>3840</v>
      </c>
      <c r="S583" s="9">
        <v>4224</v>
      </c>
      <c r="T583" s="14">
        <f t="shared" si="126"/>
        <v>4857</v>
      </c>
      <c r="U583" s="14">
        <f t="shared" si="127"/>
        <v>5491</v>
      </c>
      <c r="V583" s="14">
        <f t="shared" si="128"/>
        <v>6124</v>
      </c>
      <c r="W583" s="14">
        <f t="shared" si="129"/>
        <v>6758</v>
      </c>
      <c r="X583" s="14"/>
      <c r="Y583" s="9">
        <v>2052</v>
      </c>
      <c r="Z583" s="9">
        <v>2064</v>
      </c>
      <c r="AA583" s="9">
        <v>2652</v>
      </c>
      <c r="AB583" s="9">
        <v>3204</v>
      </c>
      <c r="AC583" s="9">
        <v>3528</v>
      </c>
      <c r="AD583">
        <f t="shared" si="130"/>
        <v>4057</v>
      </c>
      <c r="AE583">
        <f t="shared" si="131"/>
        <v>4586</v>
      </c>
      <c r="AF583">
        <f t="shared" si="132"/>
        <v>5115</v>
      </c>
      <c r="AG583">
        <f t="shared" si="133"/>
        <v>5644</v>
      </c>
    </row>
    <row r="584" spans="1:33" s="13" customFormat="1" x14ac:dyDescent="0.25">
      <c r="A584" s="10" t="s">
        <v>940</v>
      </c>
      <c r="B584" s="10" t="s">
        <v>15</v>
      </c>
      <c r="C584" s="10" t="s">
        <v>941</v>
      </c>
      <c r="D584" s="10" t="s">
        <v>17</v>
      </c>
      <c r="E584" s="10" t="s">
        <v>1030</v>
      </c>
      <c r="F584" s="11">
        <v>1340</v>
      </c>
      <c r="G584" s="11">
        <v>1430</v>
      </c>
      <c r="H584" s="11">
        <v>1880</v>
      </c>
      <c r="I584" s="11">
        <v>2290</v>
      </c>
      <c r="J584" s="11">
        <v>2610</v>
      </c>
      <c r="K584" s="12">
        <f t="shared" si="122"/>
        <v>3001</v>
      </c>
      <c r="L584" s="12">
        <f t="shared" si="123"/>
        <v>3393</v>
      </c>
      <c r="M584" s="12">
        <f t="shared" si="124"/>
        <v>3784</v>
      </c>
      <c r="N584" s="7">
        <f t="shared" si="125"/>
        <v>4176</v>
      </c>
      <c r="O584" s="11">
        <v>1608</v>
      </c>
      <c r="P584" s="11">
        <v>1716</v>
      </c>
      <c r="Q584" s="11">
        <v>2256</v>
      </c>
      <c r="R584" s="11">
        <v>2748</v>
      </c>
      <c r="S584" s="11">
        <v>3132</v>
      </c>
      <c r="T584" s="15">
        <f t="shared" si="126"/>
        <v>3601</v>
      </c>
      <c r="U584" s="15">
        <f t="shared" si="127"/>
        <v>4071</v>
      </c>
      <c r="V584" s="15">
        <f t="shared" si="128"/>
        <v>4540</v>
      </c>
      <c r="W584" s="15">
        <f t="shared" si="129"/>
        <v>5011</v>
      </c>
      <c r="X584" s="15"/>
      <c r="Y584" s="9">
        <v>1783</v>
      </c>
      <c r="Z584" s="9">
        <v>1902</v>
      </c>
      <c r="AA584" s="9">
        <v>2498</v>
      </c>
      <c r="AB584" s="9">
        <v>3049</v>
      </c>
      <c r="AC584" s="9">
        <v>3476</v>
      </c>
      <c r="AD584">
        <f t="shared" si="130"/>
        <v>3997</v>
      </c>
      <c r="AE584">
        <f t="shared" si="131"/>
        <v>4518</v>
      </c>
      <c r="AF584">
        <f t="shared" si="132"/>
        <v>5040</v>
      </c>
      <c r="AG584">
        <f t="shared" si="133"/>
        <v>5561</v>
      </c>
    </row>
    <row r="585" spans="1:33" x14ac:dyDescent="0.25">
      <c r="A585" s="10" t="s">
        <v>914</v>
      </c>
      <c r="B585" s="10" t="s">
        <v>15</v>
      </c>
      <c r="C585" s="10" t="s">
        <v>902</v>
      </c>
      <c r="D585" s="10" t="s">
        <v>17</v>
      </c>
      <c r="E585" s="10" t="s">
        <v>1030</v>
      </c>
      <c r="F585" s="11">
        <v>1340</v>
      </c>
      <c r="G585" s="11">
        <v>1430</v>
      </c>
      <c r="H585" s="11">
        <v>1880</v>
      </c>
      <c r="I585" s="11">
        <v>2290</v>
      </c>
      <c r="J585" s="11">
        <v>2610</v>
      </c>
      <c r="K585" s="12">
        <f t="shared" si="122"/>
        <v>3001</v>
      </c>
      <c r="L585" s="12">
        <f t="shared" si="123"/>
        <v>3393</v>
      </c>
      <c r="M585" s="12">
        <f t="shared" si="124"/>
        <v>3784</v>
      </c>
      <c r="N585" s="7">
        <f t="shared" si="125"/>
        <v>4176</v>
      </c>
      <c r="O585" s="11">
        <v>1608</v>
      </c>
      <c r="P585" s="11">
        <v>1716</v>
      </c>
      <c r="Q585" s="11">
        <v>2256</v>
      </c>
      <c r="R585" s="11">
        <v>2748</v>
      </c>
      <c r="S585" s="11">
        <v>3132</v>
      </c>
      <c r="T585" s="15">
        <f t="shared" si="126"/>
        <v>3601</v>
      </c>
      <c r="U585" s="15">
        <f t="shared" si="127"/>
        <v>4071</v>
      </c>
      <c r="V585" s="15">
        <f t="shared" si="128"/>
        <v>4540</v>
      </c>
      <c r="W585" s="15">
        <f t="shared" si="129"/>
        <v>5011</v>
      </c>
      <c r="X585" s="15"/>
      <c r="Y585" s="9">
        <v>1783</v>
      </c>
      <c r="Z585" s="9">
        <v>1902</v>
      </c>
      <c r="AA585" s="9">
        <v>2498</v>
      </c>
      <c r="AB585" s="9">
        <v>3049</v>
      </c>
      <c r="AC585" s="9">
        <v>3476</v>
      </c>
      <c r="AD585">
        <f t="shared" si="130"/>
        <v>3997</v>
      </c>
      <c r="AE585">
        <f t="shared" si="131"/>
        <v>4518</v>
      </c>
      <c r="AF585">
        <f t="shared" si="132"/>
        <v>5040</v>
      </c>
      <c r="AG585">
        <f t="shared" si="133"/>
        <v>5561</v>
      </c>
    </row>
    <row r="586" spans="1:33" s="13" customFormat="1" x14ac:dyDescent="0.25">
      <c r="A586" s="8" t="s">
        <v>936</v>
      </c>
      <c r="B586" s="8" t="s">
        <v>894</v>
      </c>
      <c r="C586" s="8" t="s">
        <v>937</v>
      </c>
      <c r="D586" s="8" t="s">
        <v>144</v>
      </c>
      <c r="E586" s="8" t="s">
        <v>1028</v>
      </c>
      <c r="F586" s="9">
        <v>1690</v>
      </c>
      <c r="G586" s="9">
        <v>1700</v>
      </c>
      <c r="H586" s="9">
        <v>2190</v>
      </c>
      <c r="I586" s="9">
        <v>2680</v>
      </c>
      <c r="J586" s="9">
        <v>2950</v>
      </c>
      <c r="K586" s="7">
        <f t="shared" si="122"/>
        <v>3392</v>
      </c>
      <c r="L586" s="7">
        <f t="shared" si="123"/>
        <v>3835</v>
      </c>
      <c r="M586" s="7">
        <f t="shared" si="124"/>
        <v>4277</v>
      </c>
      <c r="N586" s="7">
        <f t="shared" si="125"/>
        <v>4720</v>
      </c>
      <c r="O586" s="9">
        <v>2028</v>
      </c>
      <c r="P586" s="9">
        <v>2040</v>
      </c>
      <c r="Q586" s="9">
        <v>2628</v>
      </c>
      <c r="R586" s="9">
        <v>3216</v>
      </c>
      <c r="S586" s="9">
        <v>3540</v>
      </c>
      <c r="T586" s="14">
        <f t="shared" si="126"/>
        <v>4070</v>
      </c>
      <c r="U586" s="14">
        <f t="shared" si="127"/>
        <v>4602</v>
      </c>
      <c r="V586" s="14">
        <f t="shared" si="128"/>
        <v>5132</v>
      </c>
      <c r="W586" s="14">
        <f t="shared" si="129"/>
        <v>5664</v>
      </c>
      <c r="X586" s="14"/>
      <c r="Y586" s="9">
        <v>1788</v>
      </c>
      <c r="Z586" s="9">
        <v>1800</v>
      </c>
      <c r="AA586" s="9">
        <v>2316</v>
      </c>
      <c r="AB586" s="9">
        <v>2796</v>
      </c>
      <c r="AC586" s="9">
        <v>3084</v>
      </c>
      <c r="AD586">
        <f t="shared" si="130"/>
        <v>3546</v>
      </c>
      <c r="AE586">
        <f t="shared" si="131"/>
        <v>4009</v>
      </c>
      <c r="AF586">
        <f t="shared" si="132"/>
        <v>4471</v>
      </c>
      <c r="AG586">
        <f t="shared" si="133"/>
        <v>4934</v>
      </c>
    </row>
    <row r="587" spans="1:33" s="13" customFormat="1" x14ac:dyDescent="0.25">
      <c r="A587" s="10" t="s">
        <v>930</v>
      </c>
      <c r="B587" s="10" t="s">
        <v>15</v>
      </c>
      <c r="C587" s="10" t="s">
        <v>928</v>
      </c>
      <c r="D587" s="10" t="s">
        <v>17</v>
      </c>
      <c r="E587" s="10" t="s">
        <v>1030</v>
      </c>
      <c r="F587" s="11">
        <v>1740</v>
      </c>
      <c r="G587" s="11">
        <v>1790</v>
      </c>
      <c r="H587" s="11">
        <v>2350</v>
      </c>
      <c r="I587" s="11">
        <v>2880</v>
      </c>
      <c r="J587" s="11">
        <v>3310</v>
      </c>
      <c r="K587" s="12">
        <f t="shared" si="122"/>
        <v>3806</v>
      </c>
      <c r="L587" s="12">
        <f t="shared" si="123"/>
        <v>4303</v>
      </c>
      <c r="M587" s="12">
        <f t="shared" si="124"/>
        <v>4799</v>
      </c>
      <c r="N587" s="7">
        <f t="shared" si="125"/>
        <v>5296</v>
      </c>
      <c r="O587" s="11">
        <v>2088</v>
      </c>
      <c r="P587" s="11">
        <v>2148</v>
      </c>
      <c r="Q587" s="11">
        <v>2820</v>
      </c>
      <c r="R587" s="11">
        <v>3456</v>
      </c>
      <c r="S587" s="11">
        <v>3972</v>
      </c>
      <c r="T587" s="15">
        <f t="shared" si="126"/>
        <v>4567</v>
      </c>
      <c r="U587" s="15">
        <f t="shared" si="127"/>
        <v>5163</v>
      </c>
      <c r="V587" s="15">
        <f t="shared" si="128"/>
        <v>5758</v>
      </c>
      <c r="W587" s="15">
        <f t="shared" si="129"/>
        <v>6355</v>
      </c>
      <c r="X587" s="15"/>
      <c r="Y587" s="9">
        <v>1783</v>
      </c>
      <c r="Z587" s="9">
        <v>1902</v>
      </c>
      <c r="AA587" s="9">
        <v>2498</v>
      </c>
      <c r="AB587" s="9">
        <v>3049</v>
      </c>
      <c r="AC587" s="9">
        <v>3476</v>
      </c>
      <c r="AD587">
        <f t="shared" si="130"/>
        <v>3997</v>
      </c>
      <c r="AE587">
        <f t="shared" si="131"/>
        <v>4518</v>
      </c>
      <c r="AF587">
        <f t="shared" si="132"/>
        <v>5040</v>
      </c>
      <c r="AG587">
        <f t="shared" si="133"/>
        <v>5561</v>
      </c>
    </row>
    <row r="588" spans="1:33" x14ac:dyDescent="0.25">
      <c r="A588" s="10" t="s">
        <v>939</v>
      </c>
      <c r="B588" s="10" t="s">
        <v>15</v>
      </c>
      <c r="C588" s="10" t="s">
        <v>935</v>
      </c>
      <c r="D588" s="10" t="s">
        <v>17</v>
      </c>
      <c r="E588" s="10" t="s">
        <v>1030</v>
      </c>
      <c r="F588" s="11">
        <v>1740</v>
      </c>
      <c r="G588" s="11">
        <v>1790</v>
      </c>
      <c r="H588" s="11">
        <v>2350</v>
      </c>
      <c r="I588" s="11">
        <v>2880</v>
      </c>
      <c r="J588" s="11">
        <v>3310</v>
      </c>
      <c r="K588" s="12">
        <f t="shared" si="122"/>
        <v>3806</v>
      </c>
      <c r="L588" s="12">
        <f t="shared" si="123"/>
        <v>4303</v>
      </c>
      <c r="M588" s="12">
        <f t="shared" si="124"/>
        <v>4799</v>
      </c>
      <c r="N588" s="7">
        <f t="shared" si="125"/>
        <v>5296</v>
      </c>
      <c r="O588" s="11">
        <v>2088</v>
      </c>
      <c r="P588" s="11">
        <v>2148</v>
      </c>
      <c r="Q588" s="11">
        <v>2820</v>
      </c>
      <c r="R588" s="11">
        <v>3456</v>
      </c>
      <c r="S588" s="11">
        <v>3972</v>
      </c>
      <c r="T588" s="15">
        <f t="shared" si="126"/>
        <v>4567</v>
      </c>
      <c r="U588" s="15">
        <f t="shared" si="127"/>
        <v>5163</v>
      </c>
      <c r="V588" s="15">
        <f t="shared" si="128"/>
        <v>5758</v>
      </c>
      <c r="W588" s="15">
        <f t="shared" si="129"/>
        <v>6355</v>
      </c>
      <c r="X588" s="15"/>
      <c r="Y588" s="9">
        <v>1783</v>
      </c>
      <c r="Z588" s="9">
        <v>1902</v>
      </c>
      <c r="AA588" s="9">
        <v>2498</v>
      </c>
      <c r="AB588" s="9">
        <v>3049</v>
      </c>
      <c r="AC588" s="9">
        <v>3476</v>
      </c>
      <c r="AD588">
        <f t="shared" si="130"/>
        <v>3997</v>
      </c>
      <c r="AE588">
        <f t="shared" si="131"/>
        <v>4518</v>
      </c>
      <c r="AF588">
        <f t="shared" si="132"/>
        <v>5040</v>
      </c>
      <c r="AG588">
        <f t="shared" si="133"/>
        <v>5561</v>
      </c>
    </row>
    <row r="589" spans="1:33" s="13" customFormat="1" x14ac:dyDescent="0.25">
      <c r="A589" s="10" t="s">
        <v>948</v>
      </c>
      <c r="B589" s="10" t="s">
        <v>15</v>
      </c>
      <c r="C589" s="10" t="s">
        <v>949</v>
      </c>
      <c r="D589" s="10" t="s">
        <v>17</v>
      </c>
      <c r="E589" s="10" t="s">
        <v>1030</v>
      </c>
      <c r="F589" s="11">
        <v>1510</v>
      </c>
      <c r="G589" s="11">
        <v>1550</v>
      </c>
      <c r="H589" s="11">
        <v>2030</v>
      </c>
      <c r="I589" s="11">
        <v>2490</v>
      </c>
      <c r="J589" s="11">
        <v>2870</v>
      </c>
      <c r="K589" s="12">
        <f t="shared" si="122"/>
        <v>3300</v>
      </c>
      <c r="L589" s="12">
        <f t="shared" si="123"/>
        <v>3731</v>
      </c>
      <c r="M589" s="12">
        <f t="shared" si="124"/>
        <v>4161</v>
      </c>
      <c r="N589" s="7">
        <f t="shared" si="125"/>
        <v>4592</v>
      </c>
      <c r="O589" s="11">
        <v>1812</v>
      </c>
      <c r="P589" s="11">
        <v>1860</v>
      </c>
      <c r="Q589" s="11">
        <v>2436</v>
      </c>
      <c r="R589" s="11">
        <v>2988</v>
      </c>
      <c r="S589" s="11">
        <v>3444</v>
      </c>
      <c r="T589" s="15">
        <f t="shared" si="126"/>
        <v>3960</v>
      </c>
      <c r="U589" s="15">
        <f t="shared" si="127"/>
        <v>4477</v>
      </c>
      <c r="V589" s="15">
        <f t="shared" si="128"/>
        <v>4993</v>
      </c>
      <c r="W589" s="15">
        <f t="shared" si="129"/>
        <v>5510</v>
      </c>
      <c r="X589" s="15"/>
      <c r="Y589" s="9">
        <v>1783</v>
      </c>
      <c r="Z589" s="9">
        <v>1902</v>
      </c>
      <c r="AA589" s="9">
        <v>2498</v>
      </c>
      <c r="AB589" s="9">
        <v>3049</v>
      </c>
      <c r="AC589" s="9">
        <v>3476</v>
      </c>
      <c r="AD589">
        <f t="shared" si="130"/>
        <v>3997</v>
      </c>
      <c r="AE589">
        <f t="shared" si="131"/>
        <v>4518</v>
      </c>
      <c r="AF589">
        <f t="shared" si="132"/>
        <v>5040</v>
      </c>
      <c r="AG589">
        <f t="shared" si="133"/>
        <v>5561</v>
      </c>
    </row>
    <row r="590" spans="1:33" s="13" customFormat="1" x14ac:dyDescent="0.25">
      <c r="A590" s="8" t="s">
        <v>942</v>
      </c>
      <c r="B590" s="8" t="s">
        <v>894</v>
      </c>
      <c r="C590" s="8" t="s">
        <v>937</v>
      </c>
      <c r="D590" s="8" t="s">
        <v>144</v>
      </c>
      <c r="E590" s="8" t="s">
        <v>1028</v>
      </c>
      <c r="F590" s="9">
        <v>1440</v>
      </c>
      <c r="G590" s="9">
        <v>1450</v>
      </c>
      <c r="H590" s="9">
        <v>1860</v>
      </c>
      <c r="I590" s="9">
        <v>2280</v>
      </c>
      <c r="J590" s="9">
        <v>2510</v>
      </c>
      <c r="K590" s="7">
        <f t="shared" si="122"/>
        <v>2886</v>
      </c>
      <c r="L590" s="7">
        <f t="shared" si="123"/>
        <v>3263</v>
      </c>
      <c r="M590" s="7">
        <f t="shared" si="124"/>
        <v>3639</v>
      </c>
      <c r="N590" s="7">
        <f t="shared" si="125"/>
        <v>4016</v>
      </c>
      <c r="O590" s="9">
        <v>1728</v>
      </c>
      <c r="P590" s="9">
        <v>1740</v>
      </c>
      <c r="Q590" s="9">
        <v>2232</v>
      </c>
      <c r="R590" s="9">
        <v>2736</v>
      </c>
      <c r="S590" s="9">
        <v>3012</v>
      </c>
      <c r="T590" s="14">
        <f t="shared" si="126"/>
        <v>3463</v>
      </c>
      <c r="U590" s="14">
        <f t="shared" si="127"/>
        <v>3915</v>
      </c>
      <c r="V590" s="14">
        <f t="shared" si="128"/>
        <v>4366</v>
      </c>
      <c r="W590" s="14">
        <f t="shared" si="129"/>
        <v>4819</v>
      </c>
      <c r="X590" s="14"/>
      <c r="Y590" s="9">
        <v>1656</v>
      </c>
      <c r="Z590" s="9">
        <v>1668</v>
      </c>
      <c r="AA590" s="9">
        <v>2148</v>
      </c>
      <c r="AB590" s="9">
        <v>2592</v>
      </c>
      <c r="AC590" s="9">
        <v>2856</v>
      </c>
      <c r="AD590">
        <f t="shared" si="130"/>
        <v>3284</v>
      </c>
      <c r="AE590">
        <f t="shared" si="131"/>
        <v>3712</v>
      </c>
      <c r="AF590">
        <f t="shared" si="132"/>
        <v>4141</v>
      </c>
      <c r="AG590">
        <f t="shared" si="133"/>
        <v>4569</v>
      </c>
    </row>
    <row r="591" spans="1:33" s="13" customFormat="1" x14ac:dyDescent="0.25">
      <c r="A591" s="10" t="s">
        <v>945</v>
      </c>
      <c r="B591" s="10" t="s">
        <v>15</v>
      </c>
      <c r="C591" s="10" t="s">
        <v>944</v>
      </c>
      <c r="D591" s="10" t="s">
        <v>17</v>
      </c>
      <c r="E591" s="10" t="s">
        <v>1030</v>
      </c>
      <c r="F591" s="11">
        <v>1480</v>
      </c>
      <c r="G591" s="11">
        <v>1520</v>
      </c>
      <c r="H591" s="11">
        <v>2000</v>
      </c>
      <c r="I591" s="11">
        <v>2450</v>
      </c>
      <c r="J591" s="11">
        <v>2820</v>
      </c>
      <c r="K591" s="12">
        <f t="shared" si="122"/>
        <v>3243</v>
      </c>
      <c r="L591" s="12">
        <f t="shared" si="123"/>
        <v>3666</v>
      </c>
      <c r="M591" s="12">
        <f t="shared" si="124"/>
        <v>4089</v>
      </c>
      <c r="N591" s="7">
        <f t="shared" si="125"/>
        <v>4512</v>
      </c>
      <c r="O591" s="11">
        <v>1776</v>
      </c>
      <c r="P591" s="11">
        <v>1824</v>
      </c>
      <c r="Q591" s="11">
        <v>2400</v>
      </c>
      <c r="R591" s="11">
        <v>2940</v>
      </c>
      <c r="S591" s="11">
        <v>3384</v>
      </c>
      <c r="T591" s="15">
        <f t="shared" si="126"/>
        <v>3891</v>
      </c>
      <c r="U591" s="15">
        <f t="shared" si="127"/>
        <v>4399</v>
      </c>
      <c r="V591" s="15">
        <f t="shared" si="128"/>
        <v>4906</v>
      </c>
      <c r="W591" s="15">
        <f t="shared" si="129"/>
        <v>5414</v>
      </c>
      <c r="X591" s="15"/>
      <c r="Y591" s="9">
        <v>1783</v>
      </c>
      <c r="Z591" s="9">
        <v>1902</v>
      </c>
      <c r="AA591" s="9">
        <v>2498</v>
      </c>
      <c r="AB591" s="9">
        <v>3049</v>
      </c>
      <c r="AC591" s="9">
        <v>3476</v>
      </c>
      <c r="AD591">
        <f t="shared" si="130"/>
        <v>3997</v>
      </c>
      <c r="AE591">
        <f t="shared" si="131"/>
        <v>4518</v>
      </c>
      <c r="AF591">
        <f t="shared" si="132"/>
        <v>5040</v>
      </c>
      <c r="AG591">
        <f t="shared" si="133"/>
        <v>5561</v>
      </c>
    </row>
    <row r="592" spans="1:33" x14ac:dyDescent="0.25">
      <c r="A592" s="10" t="s">
        <v>952</v>
      </c>
      <c r="B592" s="10" t="s">
        <v>15</v>
      </c>
      <c r="C592" s="10" t="s">
        <v>949</v>
      </c>
      <c r="D592" s="10" t="s">
        <v>17</v>
      </c>
      <c r="E592" s="10" t="s">
        <v>1030</v>
      </c>
      <c r="F592" s="11">
        <v>1480</v>
      </c>
      <c r="G592" s="11">
        <v>1520</v>
      </c>
      <c r="H592" s="11">
        <v>2000</v>
      </c>
      <c r="I592" s="11">
        <v>2450</v>
      </c>
      <c r="J592" s="11">
        <v>2820</v>
      </c>
      <c r="K592" s="12">
        <f t="shared" si="122"/>
        <v>3243</v>
      </c>
      <c r="L592" s="12">
        <f t="shared" si="123"/>
        <v>3666</v>
      </c>
      <c r="M592" s="12">
        <f t="shared" si="124"/>
        <v>4089</v>
      </c>
      <c r="N592" s="7">
        <f t="shared" si="125"/>
        <v>4512</v>
      </c>
      <c r="O592" s="11">
        <v>1776</v>
      </c>
      <c r="P592" s="11">
        <v>1824</v>
      </c>
      <c r="Q592" s="11">
        <v>2400</v>
      </c>
      <c r="R592" s="11">
        <v>2940</v>
      </c>
      <c r="S592" s="11">
        <v>3384</v>
      </c>
      <c r="T592" s="15">
        <f t="shared" si="126"/>
        <v>3891</v>
      </c>
      <c r="U592" s="15">
        <f t="shared" si="127"/>
        <v>4399</v>
      </c>
      <c r="V592" s="15">
        <f t="shared" si="128"/>
        <v>4906</v>
      </c>
      <c r="W592" s="15">
        <f t="shared" si="129"/>
        <v>5414</v>
      </c>
      <c r="X592" s="15"/>
      <c r="Y592" s="9">
        <v>1783</v>
      </c>
      <c r="Z592" s="9">
        <v>1902</v>
      </c>
      <c r="AA592" s="9">
        <v>2498</v>
      </c>
      <c r="AB592" s="9">
        <v>3049</v>
      </c>
      <c r="AC592" s="9">
        <v>3476</v>
      </c>
      <c r="AD592">
        <f t="shared" si="130"/>
        <v>3997</v>
      </c>
      <c r="AE592">
        <f t="shared" si="131"/>
        <v>4518</v>
      </c>
      <c r="AF592">
        <f t="shared" si="132"/>
        <v>5040</v>
      </c>
      <c r="AG592">
        <f t="shared" si="133"/>
        <v>5561</v>
      </c>
    </row>
    <row r="593" spans="1:33" s="13" customFormat="1" x14ac:dyDescent="0.25">
      <c r="A593" s="8" t="s">
        <v>946</v>
      </c>
      <c r="B593" s="8" t="s">
        <v>894</v>
      </c>
      <c r="C593" s="8" t="s">
        <v>947</v>
      </c>
      <c r="D593" s="8" t="s">
        <v>144</v>
      </c>
      <c r="E593" s="8" t="s">
        <v>1028</v>
      </c>
      <c r="F593" s="9">
        <v>1160</v>
      </c>
      <c r="G593" s="9">
        <v>1170</v>
      </c>
      <c r="H593" s="9">
        <v>1500</v>
      </c>
      <c r="I593" s="9">
        <v>1810</v>
      </c>
      <c r="J593" s="9">
        <v>2000</v>
      </c>
      <c r="K593" s="7">
        <f t="shared" si="122"/>
        <v>2300</v>
      </c>
      <c r="L593" s="7">
        <f t="shared" si="123"/>
        <v>2600</v>
      </c>
      <c r="M593" s="7">
        <f t="shared" si="124"/>
        <v>2900</v>
      </c>
      <c r="N593" s="7">
        <f t="shared" si="125"/>
        <v>3200</v>
      </c>
      <c r="O593" s="9">
        <v>1392</v>
      </c>
      <c r="P593" s="9">
        <v>1404</v>
      </c>
      <c r="Q593" s="9">
        <v>1800</v>
      </c>
      <c r="R593" s="9">
        <v>2172</v>
      </c>
      <c r="S593" s="9">
        <v>2400</v>
      </c>
      <c r="T593" s="14">
        <f t="shared" si="126"/>
        <v>2760</v>
      </c>
      <c r="U593" s="14">
        <f t="shared" si="127"/>
        <v>3120</v>
      </c>
      <c r="V593" s="14">
        <f t="shared" si="128"/>
        <v>3480</v>
      </c>
      <c r="W593" s="14">
        <f t="shared" si="129"/>
        <v>3840</v>
      </c>
      <c r="X593" s="14"/>
      <c r="Y593" s="9">
        <v>1332</v>
      </c>
      <c r="Z593" s="9">
        <v>1380</v>
      </c>
      <c r="AA593" s="9">
        <v>1776</v>
      </c>
      <c r="AB593" s="9">
        <v>2160</v>
      </c>
      <c r="AC593" s="9">
        <v>2376</v>
      </c>
      <c r="AD593">
        <f t="shared" si="130"/>
        <v>2732</v>
      </c>
      <c r="AE593">
        <f t="shared" si="131"/>
        <v>3088</v>
      </c>
      <c r="AF593">
        <f t="shared" si="132"/>
        <v>3445</v>
      </c>
      <c r="AG593">
        <f t="shared" si="133"/>
        <v>3801</v>
      </c>
    </row>
    <row r="594" spans="1:33" s="13" customFormat="1" x14ac:dyDescent="0.25">
      <c r="A594" s="10" t="s">
        <v>917</v>
      </c>
      <c r="B594" s="10" t="s">
        <v>15</v>
      </c>
      <c r="C594" s="10" t="s">
        <v>902</v>
      </c>
      <c r="D594" s="10" t="s">
        <v>17</v>
      </c>
      <c r="E594" s="10" t="s">
        <v>1030</v>
      </c>
      <c r="F594" s="11">
        <v>1740</v>
      </c>
      <c r="G594" s="11">
        <v>1790</v>
      </c>
      <c r="H594" s="11">
        <v>2350</v>
      </c>
      <c r="I594" s="11">
        <v>2880</v>
      </c>
      <c r="J594" s="11">
        <v>3310</v>
      </c>
      <c r="K594" s="12">
        <f t="shared" si="122"/>
        <v>3806</v>
      </c>
      <c r="L594" s="12">
        <f t="shared" si="123"/>
        <v>4303</v>
      </c>
      <c r="M594" s="12">
        <f t="shared" si="124"/>
        <v>4799</v>
      </c>
      <c r="N594" s="7">
        <f t="shared" si="125"/>
        <v>5296</v>
      </c>
      <c r="O594" s="11">
        <v>2088</v>
      </c>
      <c r="P594" s="11">
        <v>2148</v>
      </c>
      <c r="Q594" s="11">
        <v>2820</v>
      </c>
      <c r="R594" s="11">
        <v>3456</v>
      </c>
      <c r="S594" s="11">
        <v>3972</v>
      </c>
      <c r="T594" s="15">
        <f t="shared" si="126"/>
        <v>4567</v>
      </c>
      <c r="U594" s="15">
        <f t="shared" si="127"/>
        <v>5163</v>
      </c>
      <c r="V594" s="15">
        <f t="shared" si="128"/>
        <v>5758</v>
      </c>
      <c r="W594" s="15">
        <f t="shared" si="129"/>
        <v>6355</v>
      </c>
      <c r="X594" s="15"/>
      <c r="Y594" s="9">
        <v>1783</v>
      </c>
      <c r="Z594" s="9">
        <v>1902</v>
      </c>
      <c r="AA594" s="9">
        <v>2498</v>
      </c>
      <c r="AB594" s="9">
        <v>3049</v>
      </c>
      <c r="AC594" s="9">
        <v>3476</v>
      </c>
      <c r="AD594">
        <f t="shared" si="130"/>
        <v>3997</v>
      </c>
      <c r="AE594">
        <f t="shared" si="131"/>
        <v>4518</v>
      </c>
      <c r="AF594">
        <f t="shared" si="132"/>
        <v>5040</v>
      </c>
      <c r="AG594">
        <f t="shared" si="133"/>
        <v>5561</v>
      </c>
    </row>
    <row r="595" spans="1:33" x14ac:dyDescent="0.25">
      <c r="A595" s="8" t="s">
        <v>950</v>
      </c>
      <c r="B595" s="8" t="s">
        <v>894</v>
      </c>
      <c r="C595" s="8" t="s">
        <v>951</v>
      </c>
      <c r="D595" s="8" t="s">
        <v>144</v>
      </c>
      <c r="E595" s="8" t="s">
        <v>1028</v>
      </c>
      <c r="F595" s="9">
        <v>1350</v>
      </c>
      <c r="G595" s="9">
        <v>1360</v>
      </c>
      <c r="H595" s="9">
        <v>1760</v>
      </c>
      <c r="I595" s="9">
        <v>2150</v>
      </c>
      <c r="J595" s="9">
        <v>2370</v>
      </c>
      <c r="K595" s="7">
        <f t="shared" si="122"/>
        <v>2725</v>
      </c>
      <c r="L595" s="7">
        <f t="shared" si="123"/>
        <v>3081</v>
      </c>
      <c r="M595" s="7">
        <f t="shared" si="124"/>
        <v>3436</v>
      </c>
      <c r="N595" s="7">
        <f t="shared" si="125"/>
        <v>3792</v>
      </c>
      <c r="O595" s="9">
        <v>1620</v>
      </c>
      <c r="P595" s="9">
        <v>1632</v>
      </c>
      <c r="Q595" s="9">
        <v>2112</v>
      </c>
      <c r="R595" s="9">
        <v>2580</v>
      </c>
      <c r="S595" s="9">
        <v>2844</v>
      </c>
      <c r="T595" s="14">
        <f t="shared" si="126"/>
        <v>3270</v>
      </c>
      <c r="U595" s="14">
        <f t="shared" si="127"/>
        <v>3697</v>
      </c>
      <c r="V595" s="14">
        <f t="shared" si="128"/>
        <v>4123</v>
      </c>
      <c r="W595" s="14">
        <f t="shared" si="129"/>
        <v>4550</v>
      </c>
      <c r="X595" s="14"/>
      <c r="Y595" s="9">
        <v>1524</v>
      </c>
      <c r="Z595" s="9">
        <v>1536</v>
      </c>
      <c r="AA595" s="9">
        <v>1980</v>
      </c>
      <c r="AB595" s="9">
        <v>2400</v>
      </c>
      <c r="AC595" s="9">
        <v>2640</v>
      </c>
      <c r="AD595">
        <f t="shared" si="130"/>
        <v>3036</v>
      </c>
      <c r="AE595">
        <f t="shared" si="131"/>
        <v>3432</v>
      </c>
      <c r="AF595">
        <f t="shared" si="132"/>
        <v>3828</v>
      </c>
      <c r="AG595">
        <f t="shared" si="133"/>
        <v>4224</v>
      </c>
    </row>
    <row r="596" spans="1:33" s="13" customFormat="1" x14ac:dyDescent="0.25">
      <c r="A596" s="10" t="s">
        <v>933</v>
      </c>
      <c r="B596" s="10" t="s">
        <v>15</v>
      </c>
      <c r="C596" s="10" t="s">
        <v>928</v>
      </c>
      <c r="D596" s="10" t="s">
        <v>17</v>
      </c>
      <c r="E596" s="10" t="s">
        <v>1030</v>
      </c>
      <c r="F596" s="11">
        <v>1770</v>
      </c>
      <c r="G596" s="11">
        <v>1830</v>
      </c>
      <c r="H596" s="11">
        <v>2390</v>
      </c>
      <c r="I596" s="11">
        <v>2940</v>
      </c>
      <c r="J596" s="11">
        <v>3370</v>
      </c>
      <c r="K596" s="12">
        <f t="shared" si="122"/>
        <v>3875</v>
      </c>
      <c r="L596" s="12">
        <f t="shared" si="123"/>
        <v>4381</v>
      </c>
      <c r="M596" s="12">
        <f t="shared" si="124"/>
        <v>4886</v>
      </c>
      <c r="N596" s="7">
        <f t="shared" si="125"/>
        <v>5392</v>
      </c>
      <c r="O596" s="11">
        <v>2124</v>
      </c>
      <c r="P596" s="11">
        <v>2196</v>
      </c>
      <c r="Q596" s="11">
        <v>2868</v>
      </c>
      <c r="R596" s="11">
        <v>3528</v>
      </c>
      <c r="S596" s="11">
        <v>4044</v>
      </c>
      <c r="T596" s="15">
        <f t="shared" si="126"/>
        <v>4650</v>
      </c>
      <c r="U596" s="15">
        <f t="shared" si="127"/>
        <v>5257</v>
      </c>
      <c r="V596" s="15">
        <f t="shared" si="128"/>
        <v>5863</v>
      </c>
      <c r="W596" s="15">
        <f t="shared" si="129"/>
        <v>6470</v>
      </c>
      <c r="X596" s="15"/>
      <c r="Y596" s="9">
        <v>1783</v>
      </c>
      <c r="Z596" s="9">
        <v>1902</v>
      </c>
      <c r="AA596" s="9">
        <v>2498</v>
      </c>
      <c r="AB596" s="9">
        <v>3049</v>
      </c>
      <c r="AC596" s="9">
        <v>3476</v>
      </c>
      <c r="AD596">
        <f t="shared" si="130"/>
        <v>3997</v>
      </c>
      <c r="AE596">
        <f t="shared" si="131"/>
        <v>4518</v>
      </c>
      <c r="AF596">
        <f t="shared" si="132"/>
        <v>5040</v>
      </c>
      <c r="AG596">
        <f t="shared" si="133"/>
        <v>5561</v>
      </c>
    </row>
    <row r="597" spans="1:33" x14ac:dyDescent="0.25">
      <c r="A597" s="8" t="s">
        <v>953</v>
      </c>
      <c r="B597" s="8" t="s">
        <v>894</v>
      </c>
      <c r="C597" s="8" t="s">
        <v>954</v>
      </c>
      <c r="D597" s="8" t="s">
        <v>144</v>
      </c>
      <c r="E597" s="8" t="s">
        <v>1028</v>
      </c>
      <c r="F597" s="9">
        <v>1400</v>
      </c>
      <c r="G597" s="9">
        <v>1400</v>
      </c>
      <c r="H597" s="9">
        <v>1810</v>
      </c>
      <c r="I597" s="9">
        <v>2210</v>
      </c>
      <c r="J597" s="9">
        <v>2430</v>
      </c>
      <c r="K597" s="7">
        <f t="shared" si="122"/>
        <v>2794</v>
      </c>
      <c r="L597" s="7">
        <f t="shared" si="123"/>
        <v>3159</v>
      </c>
      <c r="M597" s="7">
        <f t="shared" si="124"/>
        <v>3523</v>
      </c>
      <c r="N597" s="7">
        <f t="shared" si="125"/>
        <v>3888</v>
      </c>
      <c r="O597" s="9">
        <v>1680</v>
      </c>
      <c r="P597" s="9">
        <v>1680</v>
      </c>
      <c r="Q597" s="9">
        <v>2172</v>
      </c>
      <c r="R597" s="9">
        <v>2652</v>
      </c>
      <c r="S597" s="9">
        <v>2916</v>
      </c>
      <c r="T597" s="14">
        <f t="shared" si="126"/>
        <v>3352</v>
      </c>
      <c r="U597" s="14">
        <f t="shared" si="127"/>
        <v>3790</v>
      </c>
      <c r="V597" s="14">
        <f t="shared" si="128"/>
        <v>4227</v>
      </c>
      <c r="W597" s="14">
        <f t="shared" si="129"/>
        <v>4665</v>
      </c>
      <c r="X597" s="14"/>
      <c r="Y597" s="9">
        <v>1500</v>
      </c>
      <c r="Z597" s="9">
        <v>1512</v>
      </c>
      <c r="AA597" s="9">
        <v>1944</v>
      </c>
      <c r="AB597" s="9">
        <v>2352</v>
      </c>
      <c r="AC597" s="9">
        <v>2592</v>
      </c>
      <c r="AD597">
        <f t="shared" si="130"/>
        <v>2980</v>
      </c>
      <c r="AE597">
        <f t="shared" si="131"/>
        <v>3369</v>
      </c>
      <c r="AF597">
        <f t="shared" si="132"/>
        <v>3758</v>
      </c>
      <c r="AG597">
        <f t="shared" si="133"/>
        <v>4147</v>
      </c>
    </row>
    <row r="598" spans="1:33" s="13" customFormat="1" x14ac:dyDescent="0.25">
      <c r="A598" s="8" t="s">
        <v>955</v>
      </c>
      <c r="B598" s="8" t="s">
        <v>894</v>
      </c>
      <c r="C598" s="8" t="s">
        <v>956</v>
      </c>
      <c r="D598" s="8" t="s">
        <v>144</v>
      </c>
      <c r="E598" s="8" t="s">
        <v>1028</v>
      </c>
      <c r="F598" s="9">
        <v>1450</v>
      </c>
      <c r="G598" s="9">
        <v>1460</v>
      </c>
      <c r="H598" s="9">
        <v>1880</v>
      </c>
      <c r="I598" s="9">
        <v>2300</v>
      </c>
      <c r="J598" s="9">
        <v>2530</v>
      </c>
      <c r="K598" s="7">
        <f t="shared" si="122"/>
        <v>2909</v>
      </c>
      <c r="L598" s="7">
        <f t="shared" si="123"/>
        <v>3289</v>
      </c>
      <c r="M598" s="7">
        <f t="shared" si="124"/>
        <v>3668</v>
      </c>
      <c r="N598" s="7">
        <f t="shared" si="125"/>
        <v>4048</v>
      </c>
      <c r="O598" s="9">
        <v>1740</v>
      </c>
      <c r="P598" s="9">
        <v>1752</v>
      </c>
      <c r="Q598" s="9">
        <v>2256</v>
      </c>
      <c r="R598" s="9">
        <v>2760</v>
      </c>
      <c r="S598" s="9">
        <v>3036</v>
      </c>
      <c r="T598" s="14">
        <f t="shared" si="126"/>
        <v>3490</v>
      </c>
      <c r="U598" s="14">
        <f t="shared" si="127"/>
        <v>3946</v>
      </c>
      <c r="V598" s="14">
        <f t="shared" si="128"/>
        <v>4401</v>
      </c>
      <c r="W598" s="14">
        <f t="shared" si="129"/>
        <v>4857</v>
      </c>
      <c r="X598" s="14"/>
      <c r="Y598" s="9">
        <v>1560</v>
      </c>
      <c r="Z598" s="9">
        <v>1572</v>
      </c>
      <c r="AA598" s="9">
        <v>2016</v>
      </c>
      <c r="AB598" s="9">
        <v>2436</v>
      </c>
      <c r="AC598" s="9">
        <v>2688</v>
      </c>
      <c r="AD598">
        <f t="shared" si="130"/>
        <v>3091</v>
      </c>
      <c r="AE598">
        <f t="shared" si="131"/>
        <v>3494</v>
      </c>
      <c r="AF598">
        <f t="shared" si="132"/>
        <v>3897</v>
      </c>
      <c r="AG598">
        <f t="shared" si="133"/>
        <v>4300</v>
      </c>
    </row>
    <row r="599" spans="1:33" x14ac:dyDescent="0.25">
      <c r="A599" s="8" t="s">
        <v>957</v>
      </c>
      <c r="B599" s="8" t="s">
        <v>894</v>
      </c>
      <c r="C599" s="8" t="s">
        <v>958</v>
      </c>
      <c r="D599" s="8" t="s">
        <v>144</v>
      </c>
      <c r="E599" s="8" t="s">
        <v>1028</v>
      </c>
      <c r="F599" s="9">
        <v>2140</v>
      </c>
      <c r="G599" s="9">
        <v>2160</v>
      </c>
      <c r="H599" s="9">
        <v>2780</v>
      </c>
      <c r="I599" s="9">
        <v>3400</v>
      </c>
      <c r="J599" s="9">
        <v>3740</v>
      </c>
      <c r="K599" s="7">
        <f t="shared" si="122"/>
        <v>4301</v>
      </c>
      <c r="L599" s="7">
        <f t="shared" si="123"/>
        <v>4862</v>
      </c>
      <c r="M599" s="7">
        <f t="shared" si="124"/>
        <v>5423</v>
      </c>
      <c r="N599" s="7">
        <f t="shared" si="125"/>
        <v>5984</v>
      </c>
      <c r="O599" s="9">
        <v>2568</v>
      </c>
      <c r="P599" s="9">
        <v>2592</v>
      </c>
      <c r="Q599" s="9">
        <v>3336</v>
      </c>
      <c r="R599" s="9">
        <v>4080</v>
      </c>
      <c r="S599" s="9">
        <v>4488</v>
      </c>
      <c r="T599" s="14">
        <f t="shared" si="126"/>
        <v>5161</v>
      </c>
      <c r="U599" s="14">
        <f t="shared" si="127"/>
        <v>5834</v>
      </c>
      <c r="V599" s="14">
        <f t="shared" si="128"/>
        <v>6507</v>
      </c>
      <c r="W599" s="14">
        <f t="shared" si="129"/>
        <v>7180</v>
      </c>
      <c r="X599" s="14"/>
      <c r="Y599" s="9">
        <v>2304</v>
      </c>
      <c r="Z599" s="9">
        <v>2376</v>
      </c>
      <c r="AA599" s="9">
        <v>2988</v>
      </c>
      <c r="AB599" s="9">
        <v>3612</v>
      </c>
      <c r="AC599" s="9">
        <v>3984</v>
      </c>
      <c r="AD599">
        <f t="shared" si="130"/>
        <v>4581</v>
      </c>
      <c r="AE599">
        <f t="shared" si="131"/>
        <v>5179</v>
      </c>
      <c r="AF599">
        <f t="shared" si="132"/>
        <v>5776</v>
      </c>
      <c r="AG599">
        <f t="shared" si="133"/>
        <v>6374</v>
      </c>
    </row>
    <row r="600" spans="1:33" x14ac:dyDescent="0.25">
      <c r="A600" s="8" t="s">
        <v>959</v>
      </c>
      <c r="B600" s="8" t="s">
        <v>894</v>
      </c>
      <c r="C600" s="8" t="s">
        <v>951</v>
      </c>
      <c r="D600" s="8" t="s">
        <v>144</v>
      </c>
      <c r="E600" s="8" t="s">
        <v>1028</v>
      </c>
      <c r="F600" s="9">
        <v>1160</v>
      </c>
      <c r="G600" s="9">
        <v>1300</v>
      </c>
      <c r="H600" s="9">
        <v>1710</v>
      </c>
      <c r="I600" s="9">
        <v>2400</v>
      </c>
      <c r="J600" s="9">
        <v>2650</v>
      </c>
      <c r="K600" s="7">
        <f t="shared" si="122"/>
        <v>3047</v>
      </c>
      <c r="L600" s="7">
        <f t="shared" si="123"/>
        <v>3445</v>
      </c>
      <c r="M600" s="7">
        <f t="shared" si="124"/>
        <v>3842</v>
      </c>
      <c r="N600" s="7">
        <f t="shared" si="125"/>
        <v>4240</v>
      </c>
      <c r="O600" s="9">
        <v>1392</v>
      </c>
      <c r="P600" s="9">
        <v>1560</v>
      </c>
      <c r="Q600" s="9">
        <v>2052</v>
      </c>
      <c r="R600" s="9">
        <v>2880</v>
      </c>
      <c r="S600" s="9">
        <v>3180</v>
      </c>
      <c r="T600" s="14">
        <f t="shared" si="126"/>
        <v>3656</v>
      </c>
      <c r="U600" s="14">
        <f t="shared" si="127"/>
        <v>4134</v>
      </c>
      <c r="V600" s="14">
        <f t="shared" si="128"/>
        <v>4610</v>
      </c>
      <c r="W600" s="14">
        <f t="shared" si="129"/>
        <v>5088</v>
      </c>
      <c r="X600" s="14"/>
      <c r="Y600" s="9">
        <v>1332</v>
      </c>
      <c r="Z600" s="9">
        <v>1380</v>
      </c>
      <c r="AA600" s="9">
        <v>1800</v>
      </c>
      <c r="AB600" s="9">
        <v>2436</v>
      </c>
      <c r="AC600" s="9">
        <v>2904</v>
      </c>
      <c r="AD600">
        <f t="shared" si="130"/>
        <v>3339</v>
      </c>
      <c r="AE600">
        <f t="shared" si="131"/>
        <v>3775</v>
      </c>
      <c r="AF600">
        <f t="shared" si="132"/>
        <v>4210</v>
      </c>
      <c r="AG600">
        <f t="shared" si="133"/>
        <v>4646</v>
      </c>
    </row>
    <row r="601" spans="1:33" x14ac:dyDescent="0.25">
      <c r="A601" s="8" t="s">
        <v>960</v>
      </c>
      <c r="B601" s="8" t="s">
        <v>894</v>
      </c>
      <c r="C601" s="8" t="s">
        <v>961</v>
      </c>
      <c r="D601" s="8" t="s">
        <v>144</v>
      </c>
      <c r="E601" s="8" t="s">
        <v>1028</v>
      </c>
      <c r="F601" s="9">
        <v>1160</v>
      </c>
      <c r="G601" s="9">
        <v>1170</v>
      </c>
      <c r="H601" s="9">
        <v>1500</v>
      </c>
      <c r="I601" s="9">
        <v>1810</v>
      </c>
      <c r="J601" s="9">
        <v>2090</v>
      </c>
      <c r="K601" s="7">
        <f t="shared" si="122"/>
        <v>2403</v>
      </c>
      <c r="L601" s="7">
        <f t="shared" si="123"/>
        <v>2717</v>
      </c>
      <c r="M601" s="7">
        <f t="shared" si="124"/>
        <v>3030</v>
      </c>
      <c r="N601" s="7">
        <f t="shared" si="125"/>
        <v>3344</v>
      </c>
      <c r="O601" s="9">
        <v>1392</v>
      </c>
      <c r="P601" s="9">
        <v>1404</v>
      </c>
      <c r="Q601" s="9">
        <v>1800</v>
      </c>
      <c r="R601" s="9">
        <v>2172</v>
      </c>
      <c r="S601" s="9">
        <v>2508</v>
      </c>
      <c r="T601" s="14">
        <f t="shared" si="126"/>
        <v>2883</v>
      </c>
      <c r="U601" s="14">
        <f t="shared" si="127"/>
        <v>3260</v>
      </c>
      <c r="V601" s="14">
        <f t="shared" si="128"/>
        <v>3636</v>
      </c>
      <c r="W601" s="14">
        <f t="shared" si="129"/>
        <v>4012</v>
      </c>
      <c r="X601" s="14"/>
      <c r="Y601" s="9">
        <v>1332</v>
      </c>
      <c r="Z601" s="9">
        <v>1380</v>
      </c>
      <c r="AA601" s="9">
        <v>1776</v>
      </c>
      <c r="AB601" s="9">
        <v>2160</v>
      </c>
      <c r="AC601" s="9">
        <v>2376</v>
      </c>
      <c r="AD601">
        <f t="shared" si="130"/>
        <v>2732</v>
      </c>
      <c r="AE601">
        <f t="shared" si="131"/>
        <v>3088</v>
      </c>
      <c r="AF601">
        <f t="shared" si="132"/>
        <v>3445</v>
      </c>
      <c r="AG601">
        <f t="shared" si="133"/>
        <v>3801</v>
      </c>
    </row>
    <row r="602" spans="1:33" x14ac:dyDescent="0.25">
      <c r="A602" s="8" t="s">
        <v>962</v>
      </c>
      <c r="B602" s="8" t="s">
        <v>894</v>
      </c>
      <c r="C602" s="8" t="s">
        <v>932</v>
      </c>
      <c r="D602" s="8" t="s">
        <v>144</v>
      </c>
      <c r="E602" s="8" t="s">
        <v>1028</v>
      </c>
      <c r="F602" s="9">
        <v>1550</v>
      </c>
      <c r="G602" s="9">
        <v>1560</v>
      </c>
      <c r="H602" s="9">
        <v>2010</v>
      </c>
      <c r="I602" s="9">
        <v>2460</v>
      </c>
      <c r="J602" s="9">
        <v>2700</v>
      </c>
      <c r="K602" s="7">
        <f t="shared" si="122"/>
        <v>3105</v>
      </c>
      <c r="L602" s="7">
        <f t="shared" si="123"/>
        <v>3510</v>
      </c>
      <c r="M602" s="7">
        <f t="shared" si="124"/>
        <v>3915</v>
      </c>
      <c r="N602" s="7">
        <f t="shared" si="125"/>
        <v>4320</v>
      </c>
      <c r="O602" s="9">
        <v>1860</v>
      </c>
      <c r="P602" s="9">
        <v>1872</v>
      </c>
      <c r="Q602" s="9">
        <v>2412</v>
      </c>
      <c r="R602" s="9">
        <v>2952</v>
      </c>
      <c r="S602" s="9">
        <v>3240</v>
      </c>
      <c r="T602" s="14">
        <f t="shared" si="126"/>
        <v>3726</v>
      </c>
      <c r="U602" s="14">
        <f t="shared" si="127"/>
        <v>4212</v>
      </c>
      <c r="V602" s="14">
        <f t="shared" si="128"/>
        <v>4698</v>
      </c>
      <c r="W602" s="14">
        <f t="shared" si="129"/>
        <v>5184</v>
      </c>
      <c r="X602" s="14"/>
      <c r="Y602" s="9">
        <v>1764</v>
      </c>
      <c r="Z602" s="9">
        <v>1788</v>
      </c>
      <c r="AA602" s="9">
        <v>2292</v>
      </c>
      <c r="AB602" s="9">
        <v>2772</v>
      </c>
      <c r="AC602" s="9">
        <v>3048</v>
      </c>
      <c r="AD602">
        <f t="shared" si="130"/>
        <v>3505</v>
      </c>
      <c r="AE602">
        <f t="shared" si="131"/>
        <v>3962</v>
      </c>
      <c r="AF602">
        <f t="shared" si="132"/>
        <v>4419</v>
      </c>
      <c r="AG602">
        <f t="shared" si="133"/>
        <v>4876</v>
      </c>
    </row>
    <row r="603" spans="1:33" x14ac:dyDescent="0.25">
      <c r="A603" s="10" t="s">
        <v>963</v>
      </c>
      <c r="B603" s="10" t="s">
        <v>848</v>
      </c>
      <c r="C603" s="10" t="s">
        <v>964</v>
      </c>
      <c r="D603" s="10" t="s">
        <v>17</v>
      </c>
      <c r="E603" s="10" t="s">
        <v>1030</v>
      </c>
      <c r="F603" s="11">
        <v>1530</v>
      </c>
      <c r="G603" s="11">
        <v>1700</v>
      </c>
      <c r="H603" s="11">
        <v>1960</v>
      </c>
      <c r="I603" s="11">
        <v>2620</v>
      </c>
      <c r="J603" s="11">
        <v>2760</v>
      </c>
      <c r="K603" s="12">
        <f t="shared" si="122"/>
        <v>3174</v>
      </c>
      <c r="L603" s="12">
        <f t="shared" si="123"/>
        <v>3588</v>
      </c>
      <c r="M603" s="12">
        <f t="shared" si="124"/>
        <v>4002</v>
      </c>
      <c r="N603" s="7">
        <f t="shared" si="125"/>
        <v>4416</v>
      </c>
      <c r="O603" s="11">
        <v>1836</v>
      </c>
      <c r="P603" s="11">
        <v>2040</v>
      </c>
      <c r="Q603" s="11">
        <v>2352</v>
      </c>
      <c r="R603" s="11">
        <v>3144</v>
      </c>
      <c r="S603" s="11">
        <v>3312</v>
      </c>
      <c r="T603" s="15">
        <f t="shared" si="126"/>
        <v>3808</v>
      </c>
      <c r="U603" s="15">
        <f t="shared" si="127"/>
        <v>4305</v>
      </c>
      <c r="V603" s="15">
        <f t="shared" si="128"/>
        <v>4802</v>
      </c>
      <c r="W603" s="15">
        <f t="shared" si="129"/>
        <v>5299</v>
      </c>
      <c r="X603" s="15"/>
      <c r="Y603" s="9">
        <v>2028</v>
      </c>
      <c r="Z603" s="9">
        <v>2263</v>
      </c>
      <c r="AA603" s="9">
        <v>2587</v>
      </c>
      <c r="AB603" s="9">
        <v>3493</v>
      </c>
      <c r="AC603" s="9">
        <v>3506</v>
      </c>
      <c r="AD603">
        <f t="shared" si="130"/>
        <v>4031</v>
      </c>
      <c r="AE603">
        <f t="shared" si="131"/>
        <v>4557</v>
      </c>
      <c r="AF603">
        <f t="shared" si="132"/>
        <v>5083</v>
      </c>
      <c r="AG603">
        <f t="shared" si="133"/>
        <v>5609</v>
      </c>
    </row>
    <row r="604" spans="1:33" x14ac:dyDescent="0.25">
      <c r="A604" s="8" t="s">
        <v>965</v>
      </c>
      <c r="B604" s="8" t="s">
        <v>894</v>
      </c>
      <c r="C604" s="8" t="s">
        <v>966</v>
      </c>
      <c r="D604" s="8" t="s">
        <v>144</v>
      </c>
      <c r="E604" s="8" t="s">
        <v>1028</v>
      </c>
      <c r="F604" s="9">
        <v>1230</v>
      </c>
      <c r="G604" s="9">
        <v>1240</v>
      </c>
      <c r="H604" s="9">
        <v>1600</v>
      </c>
      <c r="I604" s="9">
        <v>1950</v>
      </c>
      <c r="J604" s="9">
        <v>2150</v>
      </c>
      <c r="K604" s="7">
        <f t="shared" si="122"/>
        <v>2472</v>
      </c>
      <c r="L604" s="7">
        <f t="shared" si="123"/>
        <v>2795</v>
      </c>
      <c r="M604" s="7">
        <f t="shared" si="124"/>
        <v>3117</v>
      </c>
      <c r="N604" s="7">
        <f t="shared" si="125"/>
        <v>3440</v>
      </c>
      <c r="O604" s="9">
        <v>1476</v>
      </c>
      <c r="P604" s="9">
        <v>1488</v>
      </c>
      <c r="Q604" s="9">
        <v>1920</v>
      </c>
      <c r="R604" s="9">
        <v>2340</v>
      </c>
      <c r="S604" s="9">
        <v>2580</v>
      </c>
      <c r="T604" s="14">
        <f t="shared" si="126"/>
        <v>2966</v>
      </c>
      <c r="U604" s="14">
        <f t="shared" si="127"/>
        <v>3354</v>
      </c>
      <c r="V604" s="14">
        <f t="shared" si="128"/>
        <v>3740</v>
      </c>
      <c r="W604" s="14">
        <f t="shared" si="129"/>
        <v>4128</v>
      </c>
      <c r="X604" s="14"/>
      <c r="Y604" s="9">
        <v>1356</v>
      </c>
      <c r="Z604" s="9">
        <v>1380</v>
      </c>
      <c r="AA604" s="9">
        <v>1776</v>
      </c>
      <c r="AB604" s="9">
        <v>2160</v>
      </c>
      <c r="AC604" s="9">
        <v>2376</v>
      </c>
      <c r="AD604">
        <f t="shared" si="130"/>
        <v>2732</v>
      </c>
      <c r="AE604">
        <f t="shared" si="131"/>
        <v>3088</v>
      </c>
      <c r="AF604">
        <f t="shared" si="132"/>
        <v>3445</v>
      </c>
      <c r="AG604">
        <f t="shared" si="133"/>
        <v>3801</v>
      </c>
    </row>
    <row r="605" spans="1:33" x14ac:dyDescent="0.25">
      <c r="A605" s="8" t="s">
        <v>967</v>
      </c>
      <c r="B605" s="8" t="s">
        <v>894</v>
      </c>
      <c r="C605" s="8" t="s">
        <v>968</v>
      </c>
      <c r="D605" s="8" t="s">
        <v>144</v>
      </c>
      <c r="E605" s="8" t="s">
        <v>1028</v>
      </c>
      <c r="F605" s="9">
        <v>1400</v>
      </c>
      <c r="G605" s="9">
        <v>1400</v>
      </c>
      <c r="H605" s="9">
        <v>1810</v>
      </c>
      <c r="I605" s="9">
        <v>2210</v>
      </c>
      <c r="J605" s="9">
        <v>2430</v>
      </c>
      <c r="K605" s="7">
        <f t="shared" si="122"/>
        <v>2794</v>
      </c>
      <c r="L605" s="7">
        <f t="shared" si="123"/>
        <v>3159</v>
      </c>
      <c r="M605" s="7">
        <f t="shared" si="124"/>
        <v>3523</v>
      </c>
      <c r="N605" s="7">
        <f t="shared" si="125"/>
        <v>3888</v>
      </c>
      <c r="O605" s="9">
        <v>1680</v>
      </c>
      <c r="P605" s="9">
        <v>1680</v>
      </c>
      <c r="Q605" s="9">
        <v>2172</v>
      </c>
      <c r="R605" s="9">
        <v>2652</v>
      </c>
      <c r="S605" s="9">
        <v>2916</v>
      </c>
      <c r="T605" s="14">
        <f t="shared" si="126"/>
        <v>3352</v>
      </c>
      <c r="U605" s="14">
        <f t="shared" si="127"/>
        <v>3790</v>
      </c>
      <c r="V605" s="14">
        <f t="shared" si="128"/>
        <v>4227</v>
      </c>
      <c r="W605" s="14">
        <f t="shared" si="129"/>
        <v>4665</v>
      </c>
      <c r="X605" s="14"/>
      <c r="Y605" s="9">
        <v>1500</v>
      </c>
      <c r="Z605" s="9">
        <v>1512</v>
      </c>
      <c r="AA605" s="9">
        <v>1944</v>
      </c>
      <c r="AB605" s="9">
        <v>2352</v>
      </c>
      <c r="AC605" s="9">
        <v>2592</v>
      </c>
      <c r="AD605">
        <f t="shared" si="130"/>
        <v>2980</v>
      </c>
      <c r="AE605">
        <f t="shared" si="131"/>
        <v>3369</v>
      </c>
      <c r="AF605">
        <f t="shared" si="132"/>
        <v>3758</v>
      </c>
      <c r="AG605">
        <f t="shared" si="133"/>
        <v>4147</v>
      </c>
    </row>
    <row r="606" spans="1:33" x14ac:dyDescent="0.25">
      <c r="A606" s="8" t="s">
        <v>969</v>
      </c>
      <c r="B606" s="8" t="s">
        <v>894</v>
      </c>
      <c r="C606" s="8" t="s">
        <v>966</v>
      </c>
      <c r="D606" s="8" t="s">
        <v>144</v>
      </c>
      <c r="E606" s="8" t="s">
        <v>1028</v>
      </c>
      <c r="F606" s="9">
        <v>1160</v>
      </c>
      <c r="G606" s="9">
        <v>1170</v>
      </c>
      <c r="H606" s="9">
        <v>1510</v>
      </c>
      <c r="I606" s="9">
        <v>1840</v>
      </c>
      <c r="J606" s="9">
        <v>2030</v>
      </c>
      <c r="K606" s="7">
        <f t="shared" si="122"/>
        <v>2334</v>
      </c>
      <c r="L606" s="7">
        <f t="shared" si="123"/>
        <v>2639</v>
      </c>
      <c r="M606" s="7">
        <f t="shared" si="124"/>
        <v>2943</v>
      </c>
      <c r="N606" s="7">
        <f t="shared" si="125"/>
        <v>3248</v>
      </c>
      <c r="O606" s="9">
        <v>1392</v>
      </c>
      <c r="P606" s="9">
        <v>1404</v>
      </c>
      <c r="Q606" s="9">
        <v>1812</v>
      </c>
      <c r="R606" s="9">
        <v>2208</v>
      </c>
      <c r="S606" s="9">
        <v>2436</v>
      </c>
      <c r="T606" s="14">
        <f t="shared" si="126"/>
        <v>2800</v>
      </c>
      <c r="U606" s="14">
        <f t="shared" si="127"/>
        <v>3166</v>
      </c>
      <c r="V606" s="14">
        <f t="shared" si="128"/>
        <v>3531</v>
      </c>
      <c r="W606" s="14">
        <f t="shared" si="129"/>
        <v>3897</v>
      </c>
      <c r="X606" s="14"/>
      <c r="Y606" s="9">
        <v>1332</v>
      </c>
      <c r="Z606" s="9">
        <v>1380</v>
      </c>
      <c r="AA606" s="9">
        <v>1776</v>
      </c>
      <c r="AB606" s="9">
        <v>2160</v>
      </c>
      <c r="AC606" s="9">
        <v>2376</v>
      </c>
      <c r="AD606">
        <f t="shared" si="130"/>
        <v>2732</v>
      </c>
      <c r="AE606">
        <f t="shared" si="131"/>
        <v>3088</v>
      </c>
      <c r="AF606">
        <f t="shared" si="132"/>
        <v>3445</v>
      </c>
      <c r="AG606">
        <f t="shared" si="133"/>
        <v>3801</v>
      </c>
    </row>
    <row r="607" spans="1:33" x14ac:dyDescent="0.25">
      <c r="A607" s="8" t="s">
        <v>970</v>
      </c>
      <c r="B607" s="8" t="s">
        <v>894</v>
      </c>
      <c r="C607" s="8" t="s">
        <v>971</v>
      </c>
      <c r="D607" s="8" t="s">
        <v>144</v>
      </c>
      <c r="E607" s="8" t="s">
        <v>1028</v>
      </c>
      <c r="F607" s="9">
        <v>1260</v>
      </c>
      <c r="G607" s="9">
        <v>1270</v>
      </c>
      <c r="H607" s="9">
        <v>1640</v>
      </c>
      <c r="I607" s="9">
        <v>2000</v>
      </c>
      <c r="J607" s="9">
        <v>2210</v>
      </c>
      <c r="K607" s="7">
        <f t="shared" si="122"/>
        <v>2541</v>
      </c>
      <c r="L607" s="7">
        <f t="shared" si="123"/>
        <v>2873</v>
      </c>
      <c r="M607" s="7">
        <f t="shared" si="124"/>
        <v>3204</v>
      </c>
      <c r="N607" s="7">
        <f t="shared" si="125"/>
        <v>3536</v>
      </c>
      <c r="O607" s="9">
        <v>1512</v>
      </c>
      <c r="P607" s="9">
        <v>1524</v>
      </c>
      <c r="Q607" s="9">
        <v>1968</v>
      </c>
      <c r="R607" s="9">
        <v>2400</v>
      </c>
      <c r="S607" s="9">
        <v>2652</v>
      </c>
      <c r="T607" s="14">
        <f t="shared" si="126"/>
        <v>3049</v>
      </c>
      <c r="U607" s="14">
        <f t="shared" si="127"/>
        <v>3447</v>
      </c>
      <c r="V607" s="14">
        <f t="shared" si="128"/>
        <v>3844</v>
      </c>
      <c r="W607" s="14">
        <f t="shared" si="129"/>
        <v>4243</v>
      </c>
      <c r="X607" s="14"/>
      <c r="Y607" s="9">
        <v>1404</v>
      </c>
      <c r="Z607" s="9">
        <v>1404</v>
      </c>
      <c r="AA607" s="9">
        <v>1812</v>
      </c>
      <c r="AB607" s="9">
        <v>2196</v>
      </c>
      <c r="AC607" s="9">
        <v>2424</v>
      </c>
      <c r="AD607">
        <f t="shared" si="130"/>
        <v>2787</v>
      </c>
      <c r="AE607">
        <f t="shared" si="131"/>
        <v>3151</v>
      </c>
      <c r="AF607">
        <f t="shared" si="132"/>
        <v>3514</v>
      </c>
      <c r="AG607">
        <f t="shared" si="133"/>
        <v>3878</v>
      </c>
    </row>
    <row r="608" spans="1:33" x14ac:dyDescent="0.25">
      <c r="A608" s="8" t="s">
        <v>972</v>
      </c>
      <c r="B608" s="8" t="s">
        <v>894</v>
      </c>
      <c r="C608" s="8" t="s">
        <v>947</v>
      </c>
      <c r="D608" s="8" t="s">
        <v>144</v>
      </c>
      <c r="E608" s="8" t="s">
        <v>1028</v>
      </c>
      <c r="F608" s="9">
        <v>1570</v>
      </c>
      <c r="G608" s="9">
        <v>1580</v>
      </c>
      <c r="H608" s="9">
        <v>2040</v>
      </c>
      <c r="I608" s="9">
        <v>2490</v>
      </c>
      <c r="J608" s="9">
        <v>2740</v>
      </c>
      <c r="K608" s="7">
        <f t="shared" si="122"/>
        <v>3151</v>
      </c>
      <c r="L608" s="7">
        <f t="shared" si="123"/>
        <v>3562</v>
      </c>
      <c r="M608" s="7">
        <f t="shared" si="124"/>
        <v>3973</v>
      </c>
      <c r="N608" s="7">
        <f t="shared" si="125"/>
        <v>4384</v>
      </c>
      <c r="O608" s="9">
        <v>1884</v>
      </c>
      <c r="P608" s="9">
        <v>1896</v>
      </c>
      <c r="Q608" s="9">
        <v>2448</v>
      </c>
      <c r="R608" s="9">
        <v>2988</v>
      </c>
      <c r="S608" s="9">
        <v>3288</v>
      </c>
      <c r="T608" s="14">
        <f t="shared" si="126"/>
        <v>3781</v>
      </c>
      <c r="U608" s="14">
        <f t="shared" si="127"/>
        <v>4274</v>
      </c>
      <c r="V608" s="14">
        <f t="shared" si="128"/>
        <v>4767</v>
      </c>
      <c r="W608" s="14">
        <f t="shared" si="129"/>
        <v>5260</v>
      </c>
      <c r="X608" s="14"/>
      <c r="Y608" s="9">
        <v>1608</v>
      </c>
      <c r="Z608" s="9">
        <v>1620</v>
      </c>
      <c r="AA608" s="9">
        <v>2076</v>
      </c>
      <c r="AB608" s="9">
        <v>2508</v>
      </c>
      <c r="AC608" s="9">
        <v>2760</v>
      </c>
      <c r="AD608">
        <f t="shared" si="130"/>
        <v>3174</v>
      </c>
      <c r="AE608">
        <f t="shared" si="131"/>
        <v>3588</v>
      </c>
      <c r="AF608">
        <f t="shared" si="132"/>
        <v>4002</v>
      </c>
      <c r="AG608">
        <f t="shared" si="133"/>
        <v>4416</v>
      </c>
    </row>
    <row r="609" spans="1:33" x14ac:dyDescent="0.25">
      <c r="A609" s="8" t="s">
        <v>973</v>
      </c>
      <c r="B609" s="8" t="s">
        <v>894</v>
      </c>
      <c r="C609" s="8" t="s">
        <v>974</v>
      </c>
      <c r="D609" s="8" t="s">
        <v>144</v>
      </c>
      <c r="E609" s="8" t="s">
        <v>1028</v>
      </c>
      <c r="F609" s="9">
        <v>1220</v>
      </c>
      <c r="G609" s="9">
        <v>1230</v>
      </c>
      <c r="H609" s="9">
        <v>1580</v>
      </c>
      <c r="I609" s="9">
        <v>1930</v>
      </c>
      <c r="J609" s="9">
        <v>2120</v>
      </c>
      <c r="K609" s="7">
        <f t="shared" si="122"/>
        <v>2438</v>
      </c>
      <c r="L609" s="7">
        <f t="shared" si="123"/>
        <v>2756</v>
      </c>
      <c r="M609" s="7">
        <f t="shared" si="124"/>
        <v>3074</v>
      </c>
      <c r="N609" s="7">
        <f t="shared" si="125"/>
        <v>3392</v>
      </c>
      <c r="O609" s="9">
        <v>1464</v>
      </c>
      <c r="P609" s="9">
        <v>1476</v>
      </c>
      <c r="Q609" s="9">
        <v>1896</v>
      </c>
      <c r="R609" s="9">
        <v>2316</v>
      </c>
      <c r="S609" s="9">
        <v>2544</v>
      </c>
      <c r="T609" s="14">
        <f t="shared" si="126"/>
        <v>2925</v>
      </c>
      <c r="U609" s="14">
        <f t="shared" si="127"/>
        <v>3307</v>
      </c>
      <c r="V609" s="14">
        <f t="shared" si="128"/>
        <v>3688</v>
      </c>
      <c r="W609" s="14">
        <f t="shared" si="129"/>
        <v>4070</v>
      </c>
      <c r="X609" s="14"/>
      <c r="Y609" s="9">
        <v>1392</v>
      </c>
      <c r="Z609" s="9">
        <v>1404</v>
      </c>
      <c r="AA609" s="9">
        <v>1800</v>
      </c>
      <c r="AB609" s="9">
        <v>2172</v>
      </c>
      <c r="AC609" s="9">
        <v>2400</v>
      </c>
      <c r="AD609">
        <f t="shared" si="130"/>
        <v>2760</v>
      </c>
      <c r="AE609">
        <f t="shared" si="131"/>
        <v>3120</v>
      </c>
      <c r="AF609">
        <f t="shared" si="132"/>
        <v>3480</v>
      </c>
      <c r="AG609">
        <f t="shared" si="133"/>
        <v>3840</v>
      </c>
    </row>
    <row r="610" spans="1:33" x14ac:dyDescent="0.25">
      <c r="A610" s="8" t="s">
        <v>975</v>
      </c>
      <c r="B610" s="8" t="s">
        <v>894</v>
      </c>
      <c r="C610" s="8" t="s">
        <v>976</v>
      </c>
      <c r="D610" s="8" t="s">
        <v>144</v>
      </c>
      <c r="E610" s="8" t="s">
        <v>1028</v>
      </c>
      <c r="F610" s="9">
        <v>1950</v>
      </c>
      <c r="G610" s="9">
        <v>1960</v>
      </c>
      <c r="H610" s="9">
        <v>2530</v>
      </c>
      <c r="I610" s="9">
        <v>3090</v>
      </c>
      <c r="J610" s="9">
        <v>3400</v>
      </c>
      <c r="K610" s="7">
        <f t="shared" si="122"/>
        <v>3910</v>
      </c>
      <c r="L610" s="7">
        <f t="shared" si="123"/>
        <v>4420</v>
      </c>
      <c r="M610" s="7">
        <f t="shared" si="124"/>
        <v>4930</v>
      </c>
      <c r="N610" s="7">
        <f t="shared" si="125"/>
        <v>5440</v>
      </c>
      <c r="O610" s="9">
        <v>2340</v>
      </c>
      <c r="P610" s="9">
        <v>2352</v>
      </c>
      <c r="Q610" s="9">
        <v>3036</v>
      </c>
      <c r="R610" s="9">
        <v>3708</v>
      </c>
      <c r="S610" s="9">
        <v>4080</v>
      </c>
      <c r="T610" s="14">
        <f t="shared" si="126"/>
        <v>4692</v>
      </c>
      <c r="U610" s="14">
        <f t="shared" si="127"/>
        <v>5304</v>
      </c>
      <c r="V610" s="14">
        <f t="shared" si="128"/>
        <v>5916</v>
      </c>
      <c r="W610" s="14">
        <f t="shared" si="129"/>
        <v>6528</v>
      </c>
      <c r="X610" s="14"/>
      <c r="Y610" s="9">
        <v>2052</v>
      </c>
      <c r="Z610" s="9">
        <v>2064</v>
      </c>
      <c r="AA610" s="9">
        <v>2652</v>
      </c>
      <c r="AB610" s="9">
        <v>3204</v>
      </c>
      <c r="AC610" s="9">
        <v>3528</v>
      </c>
      <c r="AD610">
        <f t="shared" si="130"/>
        <v>4057</v>
      </c>
      <c r="AE610">
        <f t="shared" si="131"/>
        <v>4586</v>
      </c>
      <c r="AF610">
        <f t="shared" si="132"/>
        <v>5115</v>
      </c>
      <c r="AG610">
        <f t="shared" si="133"/>
        <v>5644</v>
      </c>
    </row>
    <row r="611" spans="1:33" x14ac:dyDescent="0.25">
      <c r="A611" s="8" t="s">
        <v>977</v>
      </c>
      <c r="B611" s="8" t="s">
        <v>894</v>
      </c>
      <c r="C611" s="8" t="s">
        <v>976</v>
      </c>
      <c r="D611" s="8" t="s">
        <v>144</v>
      </c>
      <c r="E611" s="8" t="s">
        <v>1028</v>
      </c>
      <c r="F611" s="9">
        <v>1400</v>
      </c>
      <c r="G611" s="9">
        <v>1400</v>
      </c>
      <c r="H611" s="9">
        <v>1810</v>
      </c>
      <c r="I611" s="9">
        <v>2210</v>
      </c>
      <c r="J611" s="9">
        <v>2430</v>
      </c>
      <c r="K611" s="7">
        <f t="shared" si="122"/>
        <v>2794</v>
      </c>
      <c r="L611" s="7">
        <f t="shared" si="123"/>
        <v>3159</v>
      </c>
      <c r="M611" s="7">
        <f t="shared" si="124"/>
        <v>3523</v>
      </c>
      <c r="N611" s="7">
        <f t="shared" si="125"/>
        <v>3888</v>
      </c>
      <c r="O611" s="9">
        <v>1680</v>
      </c>
      <c r="P611" s="9">
        <v>1680</v>
      </c>
      <c r="Q611" s="9">
        <v>2172</v>
      </c>
      <c r="R611" s="9">
        <v>2652</v>
      </c>
      <c r="S611" s="9">
        <v>2916</v>
      </c>
      <c r="T611" s="14">
        <f t="shared" si="126"/>
        <v>3352</v>
      </c>
      <c r="U611" s="14">
        <f t="shared" si="127"/>
        <v>3790</v>
      </c>
      <c r="V611" s="14">
        <f t="shared" si="128"/>
        <v>4227</v>
      </c>
      <c r="W611" s="14">
        <f t="shared" si="129"/>
        <v>4665</v>
      </c>
      <c r="X611" s="14"/>
      <c r="Y611" s="9">
        <v>1500</v>
      </c>
      <c r="Z611" s="9">
        <v>1512</v>
      </c>
      <c r="AA611" s="9">
        <v>1944</v>
      </c>
      <c r="AB611" s="9">
        <v>2352</v>
      </c>
      <c r="AC611" s="9">
        <v>2592</v>
      </c>
      <c r="AD611">
        <f t="shared" si="130"/>
        <v>2980</v>
      </c>
      <c r="AE611">
        <f t="shared" si="131"/>
        <v>3369</v>
      </c>
      <c r="AF611">
        <f t="shared" si="132"/>
        <v>3758</v>
      </c>
      <c r="AG611">
        <f t="shared" si="133"/>
        <v>4147</v>
      </c>
    </row>
    <row r="612" spans="1:33" x14ac:dyDescent="0.25">
      <c r="A612" s="8" t="s">
        <v>978</v>
      </c>
      <c r="B612" s="8" t="s">
        <v>894</v>
      </c>
      <c r="C612" s="8" t="s">
        <v>979</v>
      </c>
      <c r="D612" s="8" t="s">
        <v>144</v>
      </c>
      <c r="E612" s="8" t="s">
        <v>1028</v>
      </c>
      <c r="F612" s="9">
        <v>1220</v>
      </c>
      <c r="G612" s="9">
        <v>1230</v>
      </c>
      <c r="H612" s="9">
        <v>1580</v>
      </c>
      <c r="I612" s="9">
        <v>1930</v>
      </c>
      <c r="J612" s="9">
        <v>2120</v>
      </c>
      <c r="K612" s="7">
        <f t="shared" si="122"/>
        <v>2438</v>
      </c>
      <c r="L612" s="7">
        <f t="shared" si="123"/>
        <v>2756</v>
      </c>
      <c r="M612" s="7">
        <f t="shared" si="124"/>
        <v>3074</v>
      </c>
      <c r="N612" s="7">
        <f t="shared" si="125"/>
        <v>3392</v>
      </c>
      <c r="O612" s="9">
        <v>1464</v>
      </c>
      <c r="P612" s="9">
        <v>1476</v>
      </c>
      <c r="Q612" s="9">
        <v>1896</v>
      </c>
      <c r="R612" s="9">
        <v>2316</v>
      </c>
      <c r="S612" s="9">
        <v>2544</v>
      </c>
      <c r="T612" s="14">
        <f t="shared" si="126"/>
        <v>2925</v>
      </c>
      <c r="U612" s="14">
        <f t="shared" si="127"/>
        <v>3307</v>
      </c>
      <c r="V612" s="14">
        <f t="shared" si="128"/>
        <v>3688</v>
      </c>
      <c r="W612" s="14">
        <f t="shared" si="129"/>
        <v>4070</v>
      </c>
      <c r="X612" s="14"/>
      <c r="Y612" s="9">
        <v>1332</v>
      </c>
      <c r="Z612" s="9">
        <v>1380</v>
      </c>
      <c r="AA612" s="9">
        <v>1776</v>
      </c>
      <c r="AB612" s="9">
        <v>2160</v>
      </c>
      <c r="AC612" s="9">
        <v>2376</v>
      </c>
      <c r="AD612">
        <f t="shared" si="130"/>
        <v>2732</v>
      </c>
      <c r="AE612">
        <f t="shared" si="131"/>
        <v>3088</v>
      </c>
      <c r="AF612">
        <f t="shared" si="132"/>
        <v>3445</v>
      </c>
      <c r="AG612">
        <f t="shared" si="133"/>
        <v>3801</v>
      </c>
    </row>
    <row r="613" spans="1:33" x14ac:dyDescent="0.25">
      <c r="A613" s="8" t="s">
        <v>980</v>
      </c>
      <c r="B613" s="8" t="s">
        <v>894</v>
      </c>
      <c r="C613" s="8" t="s">
        <v>932</v>
      </c>
      <c r="D613" s="8" t="s">
        <v>144</v>
      </c>
      <c r="E613" s="8" t="s">
        <v>1028</v>
      </c>
      <c r="F613" s="9">
        <v>1330</v>
      </c>
      <c r="G613" s="9">
        <v>1340</v>
      </c>
      <c r="H613" s="9">
        <v>1730</v>
      </c>
      <c r="I613" s="9">
        <v>2110</v>
      </c>
      <c r="J613" s="9">
        <v>2330</v>
      </c>
      <c r="K613" s="7">
        <f t="shared" si="122"/>
        <v>2679</v>
      </c>
      <c r="L613" s="7">
        <f t="shared" si="123"/>
        <v>3029</v>
      </c>
      <c r="M613" s="7">
        <f t="shared" si="124"/>
        <v>3378</v>
      </c>
      <c r="N613" s="7">
        <f t="shared" si="125"/>
        <v>3728</v>
      </c>
      <c r="O613" s="9">
        <v>1596</v>
      </c>
      <c r="P613" s="9">
        <v>1608</v>
      </c>
      <c r="Q613" s="9">
        <v>2076</v>
      </c>
      <c r="R613" s="9">
        <v>2532</v>
      </c>
      <c r="S613" s="9">
        <v>2796</v>
      </c>
      <c r="T613" s="14">
        <f t="shared" si="126"/>
        <v>3214</v>
      </c>
      <c r="U613" s="14">
        <f t="shared" si="127"/>
        <v>3634</v>
      </c>
      <c r="V613" s="14">
        <f t="shared" si="128"/>
        <v>4053</v>
      </c>
      <c r="W613" s="14">
        <f t="shared" si="129"/>
        <v>4473</v>
      </c>
      <c r="X613" s="14"/>
      <c r="Y613" s="9">
        <v>1488</v>
      </c>
      <c r="Z613" s="9">
        <v>1500</v>
      </c>
      <c r="AA613" s="9">
        <v>1932</v>
      </c>
      <c r="AB613" s="9">
        <v>2340</v>
      </c>
      <c r="AC613" s="9">
        <v>2568</v>
      </c>
      <c r="AD613">
        <f t="shared" si="130"/>
        <v>2953</v>
      </c>
      <c r="AE613">
        <f t="shared" si="131"/>
        <v>3338</v>
      </c>
      <c r="AF613">
        <f t="shared" si="132"/>
        <v>3723</v>
      </c>
      <c r="AG613">
        <f t="shared" si="133"/>
        <v>4108</v>
      </c>
    </row>
    <row r="614" spans="1:33" x14ac:dyDescent="0.25">
      <c r="A614" s="8" t="s">
        <v>981</v>
      </c>
      <c r="B614" s="8" t="s">
        <v>894</v>
      </c>
      <c r="C614" s="8" t="s">
        <v>982</v>
      </c>
      <c r="D614" s="8" t="s">
        <v>144</v>
      </c>
      <c r="E614" s="8" t="s">
        <v>1028</v>
      </c>
      <c r="F614" s="9">
        <v>1160</v>
      </c>
      <c r="G614" s="9">
        <v>1170</v>
      </c>
      <c r="H614" s="9">
        <v>1500</v>
      </c>
      <c r="I614" s="9">
        <v>1810</v>
      </c>
      <c r="J614" s="9">
        <v>2000</v>
      </c>
      <c r="K614" s="7">
        <f t="shared" si="122"/>
        <v>2300</v>
      </c>
      <c r="L614" s="7">
        <f t="shared" si="123"/>
        <v>2600</v>
      </c>
      <c r="M614" s="7">
        <f t="shared" si="124"/>
        <v>2900</v>
      </c>
      <c r="N614" s="7">
        <f t="shared" si="125"/>
        <v>3200</v>
      </c>
      <c r="O614" s="9">
        <v>1392</v>
      </c>
      <c r="P614" s="9">
        <v>1404</v>
      </c>
      <c r="Q614" s="9">
        <v>1800</v>
      </c>
      <c r="R614" s="9">
        <v>2172</v>
      </c>
      <c r="S614" s="9">
        <v>2400</v>
      </c>
      <c r="T614" s="14">
        <f t="shared" si="126"/>
        <v>2760</v>
      </c>
      <c r="U614" s="14">
        <f t="shared" si="127"/>
        <v>3120</v>
      </c>
      <c r="V614" s="14">
        <f t="shared" si="128"/>
        <v>3480</v>
      </c>
      <c r="W614" s="14">
        <f t="shared" si="129"/>
        <v>3840</v>
      </c>
      <c r="X614" s="14"/>
      <c r="Y614" s="9">
        <v>1332</v>
      </c>
      <c r="Z614" s="9">
        <v>1380</v>
      </c>
      <c r="AA614" s="9">
        <v>1776</v>
      </c>
      <c r="AB614" s="9">
        <v>2160</v>
      </c>
      <c r="AC614" s="9">
        <v>2376</v>
      </c>
      <c r="AD614">
        <f t="shared" si="130"/>
        <v>2732</v>
      </c>
      <c r="AE614">
        <f t="shared" si="131"/>
        <v>3088</v>
      </c>
      <c r="AF614">
        <f t="shared" si="132"/>
        <v>3445</v>
      </c>
      <c r="AG614">
        <f t="shared" si="133"/>
        <v>3801</v>
      </c>
    </row>
    <row r="615" spans="1:33" x14ac:dyDescent="0.25">
      <c r="A615" s="8" t="s">
        <v>983</v>
      </c>
      <c r="B615" s="8" t="s">
        <v>894</v>
      </c>
      <c r="C615" s="8" t="s">
        <v>984</v>
      </c>
      <c r="D615" s="8" t="s">
        <v>144</v>
      </c>
      <c r="E615" s="8" t="s">
        <v>1028</v>
      </c>
      <c r="F615" s="9">
        <v>1460</v>
      </c>
      <c r="G615" s="9">
        <v>1470</v>
      </c>
      <c r="H615" s="9">
        <v>1900</v>
      </c>
      <c r="I615" s="9">
        <v>2320</v>
      </c>
      <c r="J615" s="9">
        <v>2560</v>
      </c>
      <c r="K615" s="7">
        <f t="shared" si="122"/>
        <v>2944</v>
      </c>
      <c r="L615" s="7">
        <f t="shared" si="123"/>
        <v>3328</v>
      </c>
      <c r="M615" s="7">
        <f t="shared" si="124"/>
        <v>3712</v>
      </c>
      <c r="N615" s="7">
        <f t="shared" si="125"/>
        <v>4096</v>
      </c>
      <c r="O615" s="9">
        <v>1752</v>
      </c>
      <c r="P615" s="9">
        <v>1764</v>
      </c>
      <c r="Q615" s="9">
        <v>2280</v>
      </c>
      <c r="R615" s="9">
        <v>2784</v>
      </c>
      <c r="S615" s="9">
        <v>3072</v>
      </c>
      <c r="T615" s="14">
        <f t="shared" si="126"/>
        <v>3532</v>
      </c>
      <c r="U615" s="14">
        <f t="shared" si="127"/>
        <v>3993</v>
      </c>
      <c r="V615" s="14">
        <f t="shared" si="128"/>
        <v>4454</v>
      </c>
      <c r="W615" s="14">
        <f t="shared" si="129"/>
        <v>4915</v>
      </c>
      <c r="X615" s="14"/>
      <c r="Y615" s="9">
        <v>1704</v>
      </c>
      <c r="Z615" s="9">
        <v>1716</v>
      </c>
      <c r="AA615" s="9">
        <v>2208</v>
      </c>
      <c r="AB615" s="9">
        <v>2664</v>
      </c>
      <c r="AC615" s="9">
        <v>2940</v>
      </c>
      <c r="AD615">
        <f t="shared" si="130"/>
        <v>3381</v>
      </c>
      <c r="AE615">
        <f t="shared" si="131"/>
        <v>3822</v>
      </c>
      <c r="AF615">
        <f t="shared" si="132"/>
        <v>4263</v>
      </c>
      <c r="AG615">
        <f t="shared" si="133"/>
        <v>4704</v>
      </c>
    </row>
    <row r="616" spans="1:33" x14ac:dyDescent="0.25">
      <c r="A616" s="8" t="s">
        <v>985</v>
      </c>
      <c r="B616" s="8" t="s">
        <v>894</v>
      </c>
      <c r="C616" s="8" t="s">
        <v>925</v>
      </c>
      <c r="D616" s="8" t="s">
        <v>144</v>
      </c>
      <c r="E616" s="8" t="s">
        <v>1028</v>
      </c>
      <c r="F616" s="9">
        <v>1640</v>
      </c>
      <c r="G616" s="9">
        <v>1650</v>
      </c>
      <c r="H616" s="9">
        <v>2130</v>
      </c>
      <c r="I616" s="9">
        <v>2600</v>
      </c>
      <c r="J616" s="9">
        <v>2860</v>
      </c>
      <c r="K616" s="7">
        <f t="shared" si="122"/>
        <v>3289</v>
      </c>
      <c r="L616" s="7">
        <f t="shared" si="123"/>
        <v>3718</v>
      </c>
      <c r="M616" s="7">
        <f t="shared" si="124"/>
        <v>4147</v>
      </c>
      <c r="N616" s="7">
        <f t="shared" si="125"/>
        <v>4576</v>
      </c>
      <c r="O616" s="9">
        <v>1968</v>
      </c>
      <c r="P616" s="9">
        <v>1980</v>
      </c>
      <c r="Q616" s="9">
        <v>2556</v>
      </c>
      <c r="R616" s="9">
        <v>3120</v>
      </c>
      <c r="S616" s="9">
        <v>3432</v>
      </c>
      <c r="T616" s="14">
        <f t="shared" si="126"/>
        <v>3946</v>
      </c>
      <c r="U616" s="14">
        <f t="shared" si="127"/>
        <v>4461</v>
      </c>
      <c r="V616" s="14">
        <f t="shared" si="128"/>
        <v>4976</v>
      </c>
      <c r="W616" s="14">
        <f t="shared" si="129"/>
        <v>5491</v>
      </c>
      <c r="X616" s="14"/>
      <c r="Y616" s="9">
        <v>1812</v>
      </c>
      <c r="Z616" s="9">
        <v>1824</v>
      </c>
      <c r="AA616" s="9">
        <v>2340</v>
      </c>
      <c r="AB616" s="9">
        <v>2832</v>
      </c>
      <c r="AC616" s="9">
        <v>3120</v>
      </c>
      <c r="AD616">
        <f t="shared" si="130"/>
        <v>3588</v>
      </c>
      <c r="AE616">
        <f t="shared" si="131"/>
        <v>4056</v>
      </c>
      <c r="AF616">
        <f t="shared" si="132"/>
        <v>4524</v>
      </c>
      <c r="AG616">
        <f t="shared" si="133"/>
        <v>4992</v>
      </c>
    </row>
    <row r="617" spans="1:33" x14ac:dyDescent="0.25">
      <c r="A617" s="8" t="s">
        <v>986</v>
      </c>
      <c r="B617" s="8" t="s">
        <v>894</v>
      </c>
      <c r="C617" s="8" t="s">
        <v>968</v>
      </c>
      <c r="D617" s="8" t="s">
        <v>144</v>
      </c>
      <c r="E617" s="8" t="s">
        <v>1028</v>
      </c>
      <c r="F617" s="9">
        <v>1530</v>
      </c>
      <c r="G617" s="9">
        <v>1540</v>
      </c>
      <c r="H617" s="9">
        <v>1990</v>
      </c>
      <c r="I617" s="9">
        <v>2430</v>
      </c>
      <c r="J617" s="9">
        <v>2680</v>
      </c>
      <c r="K617" s="7">
        <f t="shared" si="122"/>
        <v>3082</v>
      </c>
      <c r="L617" s="7">
        <f t="shared" si="123"/>
        <v>3484</v>
      </c>
      <c r="M617" s="7">
        <f t="shared" si="124"/>
        <v>3886</v>
      </c>
      <c r="N617" s="7">
        <f t="shared" si="125"/>
        <v>4288</v>
      </c>
      <c r="O617" s="9">
        <v>1836</v>
      </c>
      <c r="P617" s="9">
        <v>1848</v>
      </c>
      <c r="Q617" s="9">
        <v>2388</v>
      </c>
      <c r="R617" s="9">
        <v>2916</v>
      </c>
      <c r="S617" s="9">
        <v>3216</v>
      </c>
      <c r="T617" s="14">
        <f t="shared" si="126"/>
        <v>3698</v>
      </c>
      <c r="U617" s="14">
        <f t="shared" si="127"/>
        <v>4180</v>
      </c>
      <c r="V617" s="14">
        <f t="shared" si="128"/>
        <v>4663</v>
      </c>
      <c r="W617" s="14">
        <f t="shared" si="129"/>
        <v>5145</v>
      </c>
      <c r="X617" s="14"/>
      <c r="Y617" s="9">
        <v>1656</v>
      </c>
      <c r="Z617" s="9">
        <v>1668</v>
      </c>
      <c r="AA617" s="9">
        <v>2148</v>
      </c>
      <c r="AB617" s="9">
        <v>2592</v>
      </c>
      <c r="AC617" s="9">
        <v>2904</v>
      </c>
      <c r="AD617">
        <f t="shared" si="130"/>
        <v>3339</v>
      </c>
      <c r="AE617">
        <f t="shared" si="131"/>
        <v>3775</v>
      </c>
      <c r="AF617">
        <f t="shared" si="132"/>
        <v>4210</v>
      </c>
      <c r="AG617">
        <f t="shared" si="133"/>
        <v>4646</v>
      </c>
    </row>
    <row r="618" spans="1:33" x14ac:dyDescent="0.25">
      <c r="A618" s="8" t="s">
        <v>987</v>
      </c>
      <c r="B618" s="8" t="s">
        <v>894</v>
      </c>
      <c r="C618" s="8" t="s">
        <v>988</v>
      </c>
      <c r="D618" s="8" t="s">
        <v>144</v>
      </c>
      <c r="E618" s="8" t="s">
        <v>1028</v>
      </c>
      <c r="F618" s="9">
        <v>1160</v>
      </c>
      <c r="G618" s="9">
        <v>1170</v>
      </c>
      <c r="H618" s="9">
        <v>1500</v>
      </c>
      <c r="I618" s="9">
        <v>1820</v>
      </c>
      <c r="J618" s="9">
        <v>2000</v>
      </c>
      <c r="K618" s="7">
        <f t="shared" si="122"/>
        <v>2300</v>
      </c>
      <c r="L618" s="7">
        <f t="shared" si="123"/>
        <v>2600</v>
      </c>
      <c r="M618" s="7">
        <f t="shared" si="124"/>
        <v>2900</v>
      </c>
      <c r="N618" s="7">
        <f t="shared" si="125"/>
        <v>3200</v>
      </c>
      <c r="O618" s="9">
        <v>1392</v>
      </c>
      <c r="P618" s="9">
        <v>1404</v>
      </c>
      <c r="Q618" s="9">
        <v>1800</v>
      </c>
      <c r="R618" s="9">
        <v>2184</v>
      </c>
      <c r="S618" s="9">
        <v>2400</v>
      </c>
      <c r="T618" s="14">
        <f t="shared" si="126"/>
        <v>2760</v>
      </c>
      <c r="U618" s="14">
        <f t="shared" si="127"/>
        <v>3120</v>
      </c>
      <c r="V618" s="14">
        <f t="shared" si="128"/>
        <v>3480</v>
      </c>
      <c r="W618" s="14">
        <f t="shared" si="129"/>
        <v>3840</v>
      </c>
      <c r="X618" s="14"/>
      <c r="Y618" s="9">
        <v>1332</v>
      </c>
      <c r="Z618" s="9">
        <v>1380</v>
      </c>
      <c r="AA618" s="9">
        <v>1776</v>
      </c>
      <c r="AB618" s="9">
        <v>2160</v>
      </c>
      <c r="AC618" s="9">
        <v>2376</v>
      </c>
      <c r="AD618">
        <f t="shared" si="130"/>
        <v>2732</v>
      </c>
      <c r="AE618">
        <f t="shared" si="131"/>
        <v>3088</v>
      </c>
      <c r="AF618">
        <f t="shared" si="132"/>
        <v>3445</v>
      </c>
      <c r="AG618">
        <f t="shared" si="133"/>
        <v>3801</v>
      </c>
    </row>
    <row r="619" spans="1:33" x14ac:dyDescent="0.25">
      <c r="A619" s="8" t="s">
        <v>989</v>
      </c>
      <c r="B619" s="8" t="s">
        <v>894</v>
      </c>
      <c r="C619" s="8" t="s">
        <v>990</v>
      </c>
      <c r="D619" s="8" t="s">
        <v>144</v>
      </c>
      <c r="E619" s="8" t="s">
        <v>1028</v>
      </c>
      <c r="F619" s="9">
        <v>1210</v>
      </c>
      <c r="G619" s="9">
        <v>1220</v>
      </c>
      <c r="H619" s="9">
        <v>1570</v>
      </c>
      <c r="I619" s="9">
        <v>1920</v>
      </c>
      <c r="J619" s="9">
        <v>2110</v>
      </c>
      <c r="K619" s="7">
        <f t="shared" ref="K619:K641" si="134">ROUNDDOWN(J619*1.15,0)</f>
        <v>2426</v>
      </c>
      <c r="L619" s="7">
        <f t="shared" ref="L619:L641" si="135">ROUNDDOWN(J619*1.3,0)</f>
        <v>2743</v>
      </c>
      <c r="M619" s="7">
        <f t="shared" ref="M619:M641" si="136">ROUNDDOWN(J619*1.45,0)</f>
        <v>3059</v>
      </c>
      <c r="N619" s="7">
        <f t="shared" ref="N619:N641" si="137">ROUNDDOWN(J619*1.6,0)</f>
        <v>3376</v>
      </c>
      <c r="O619" s="9">
        <v>1452</v>
      </c>
      <c r="P619" s="9">
        <v>1464</v>
      </c>
      <c r="Q619" s="9">
        <v>1884</v>
      </c>
      <c r="R619" s="9">
        <v>2304</v>
      </c>
      <c r="S619" s="9">
        <v>2532</v>
      </c>
      <c r="T619" s="14">
        <f t="shared" ref="T619:T641" si="138">ROUNDDOWN(K619*1.2,0)</f>
        <v>2911</v>
      </c>
      <c r="U619" s="14">
        <f t="shared" ref="U619:U641" si="139">ROUNDDOWN(L619*1.2,0)</f>
        <v>3291</v>
      </c>
      <c r="V619" s="14">
        <f t="shared" ref="V619:V641" si="140">ROUNDDOWN(M619*1.2,0)</f>
        <v>3670</v>
      </c>
      <c r="W619" s="14">
        <f t="shared" ref="W619:W641" si="141">ROUNDDOWN(N619*1.2,0)</f>
        <v>4051</v>
      </c>
      <c r="X619" s="14"/>
      <c r="Y619" s="9">
        <v>1332</v>
      </c>
      <c r="Z619" s="9">
        <v>1380</v>
      </c>
      <c r="AA619" s="9">
        <v>1776</v>
      </c>
      <c r="AB619" s="9">
        <v>2160</v>
      </c>
      <c r="AC619" s="9">
        <v>2376</v>
      </c>
      <c r="AD619">
        <f t="shared" ref="AD619:AD641" si="142">ROUNDDOWN(AC619*1.15,0)</f>
        <v>2732</v>
      </c>
      <c r="AE619">
        <f t="shared" ref="AE619:AE641" si="143">ROUNDDOWN(AC619*1.3,0)</f>
        <v>3088</v>
      </c>
      <c r="AF619">
        <f t="shared" ref="AF619:AF641" si="144">ROUNDDOWN(AC619*1.45,0)</f>
        <v>3445</v>
      </c>
      <c r="AG619">
        <f t="shared" ref="AG619:AG641" si="145">ROUNDDOWN(AC619*1.6,0)</f>
        <v>3801</v>
      </c>
    </row>
    <row r="620" spans="1:33" x14ac:dyDescent="0.25">
      <c r="A620" s="8" t="s">
        <v>991</v>
      </c>
      <c r="B620" s="8" t="s">
        <v>894</v>
      </c>
      <c r="C620" s="8" t="s">
        <v>992</v>
      </c>
      <c r="D620" s="8" t="s">
        <v>144</v>
      </c>
      <c r="E620" s="8" t="s">
        <v>1028</v>
      </c>
      <c r="F620" s="9">
        <v>2040</v>
      </c>
      <c r="G620" s="9">
        <v>2050</v>
      </c>
      <c r="H620" s="9">
        <v>2640</v>
      </c>
      <c r="I620" s="9">
        <v>3230</v>
      </c>
      <c r="J620" s="9">
        <v>3550</v>
      </c>
      <c r="K620" s="7">
        <f t="shared" si="134"/>
        <v>4082</v>
      </c>
      <c r="L620" s="7">
        <f t="shared" si="135"/>
        <v>4615</v>
      </c>
      <c r="M620" s="7">
        <f t="shared" si="136"/>
        <v>5147</v>
      </c>
      <c r="N620" s="7">
        <f t="shared" si="137"/>
        <v>5680</v>
      </c>
      <c r="O620" s="9">
        <v>2448</v>
      </c>
      <c r="P620" s="9">
        <v>2460</v>
      </c>
      <c r="Q620" s="9">
        <v>3168</v>
      </c>
      <c r="R620" s="9">
        <v>3876</v>
      </c>
      <c r="S620" s="9">
        <v>4260</v>
      </c>
      <c r="T620" s="14">
        <f t="shared" si="138"/>
        <v>4898</v>
      </c>
      <c r="U620" s="14">
        <f t="shared" si="139"/>
        <v>5538</v>
      </c>
      <c r="V620" s="14">
        <f t="shared" si="140"/>
        <v>6176</v>
      </c>
      <c r="W620" s="14">
        <f t="shared" si="141"/>
        <v>6816</v>
      </c>
      <c r="X620" s="14"/>
      <c r="Y620" s="9">
        <v>2208</v>
      </c>
      <c r="Z620" s="9">
        <v>2220</v>
      </c>
      <c r="AA620" s="9">
        <v>2856</v>
      </c>
      <c r="AB620" s="9">
        <v>3456</v>
      </c>
      <c r="AC620" s="9">
        <v>3804</v>
      </c>
      <c r="AD620">
        <f t="shared" si="142"/>
        <v>4374</v>
      </c>
      <c r="AE620">
        <f t="shared" si="143"/>
        <v>4945</v>
      </c>
      <c r="AF620">
        <f t="shared" si="144"/>
        <v>5515</v>
      </c>
      <c r="AG620">
        <f t="shared" si="145"/>
        <v>6086</v>
      </c>
    </row>
    <row r="621" spans="1:33" x14ac:dyDescent="0.25">
      <c r="A621" s="8" t="s">
        <v>993</v>
      </c>
      <c r="B621" s="8" t="s">
        <v>894</v>
      </c>
      <c r="C621" s="8" t="s">
        <v>994</v>
      </c>
      <c r="D621" s="8" t="s">
        <v>144</v>
      </c>
      <c r="E621" s="8" t="s">
        <v>1028</v>
      </c>
      <c r="F621" s="9">
        <v>1290</v>
      </c>
      <c r="G621" s="9">
        <v>1300</v>
      </c>
      <c r="H621" s="9">
        <v>1670</v>
      </c>
      <c r="I621" s="9">
        <v>2040</v>
      </c>
      <c r="J621" s="9">
        <v>2250</v>
      </c>
      <c r="K621" s="7">
        <f t="shared" si="134"/>
        <v>2587</v>
      </c>
      <c r="L621" s="7">
        <f t="shared" si="135"/>
        <v>2925</v>
      </c>
      <c r="M621" s="7">
        <f t="shared" si="136"/>
        <v>3262</v>
      </c>
      <c r="N621" s="7">
        <f t="shared" si="137"/>
        <v>3600</v>
      </c>
      <c r="O621" s="9">
        <v>1548</v>
      </c>
      <c r="P621" s="9">
        <v>1560</v>
      </c>
      <c r="Q621" s="9">
        <v>2004</v>
      </c>
      <c r="R621" s="9">
        <v>2448</v>
      </c>
      <c r="S621" s="9">
        <v>2700</v>
      </c>
      <c r="T621" s="14">
        <f t="shared" si="138"/>
        <v>3104</v>
      </c>
      <c r="U621" s="14">
        <f t="shared" si="139"/>
        <v>3510</v>
      </c>
      <c r="V621" s="14">
        <f t="shared" si="140"/>
        <v>3914</v>
      </c>
      <c r="W621" s="14">
        <f t="shared" si="141"/>
        <v>4320</v>
      </c>
      <c r="X621" s="14"/>
      <c r="Y621" s="9">
        <v>1404</v>
      </c>
      <c r="Z621" s="9">
        <v>1416</v>
      </c>
      <c r="AA621" s="9">
        <v>1824</v>
      </c>
      <c r="AB621" s="9">
        <v>2208</v>
      </c>
      <c r="AC621" s="9">
        <v>2424</v>
      </c>
      <c r="AD621">
        <f t="shared" si="142"/>
        <v>2787</v>
      </c>
      <c r="AE621">
        <f t="shared" si="143"/>
        <v>3151</v>
      </c>
      <c r="AF621">
        <f t="shared" si="144"/>
        <v>3514</v>
      </c>
      <c r="AG621">
        <f t="shared" si="145"/>
        <v>3878</v>
      </c>
    </row>
    <row r="622" spans="1:33" x14ac:dyDescent="0.25">
      <c r="A622" s="8" t="s">
        <v>995</v>
      </c>
      <c r="B622" s="8" t="s">
        <v>894</v>
      </c>
      <c r="C622" s="8" t="s">
        <v>996</v>
      </c>
      <c r="D622" s="8" t="s">
        <v>144</v>
      </c>
      <c r="E622" s="8" t="s">
        <v>1028</v>
      </c>
      <c r="F622" s="9">
        <v>1160</v>
      </c>
      <c r="G622" s="9">
        <v>1170</v>
      </c>
      <c r="H622" s="9">
        <v>1500</v>
      </c>
      <c r="I622" s="9">
        <v>1810</v>
      </c>
      <c r="J622" s="9">
        <v>2090</v>
      </c>
      <c r="K622" s="7">
        <f t="shared" si="134"/>
        <v>2403</v>
      </c>
      <c r="L622" s="7">
        <f t="shared" si="135"/>
        <v>2717</v>
      </c>
      <c r="M622" s="7">
        <f t="shared" si="136"/>
        <v>3030</v>
      </c>
      <c r="N622" s="7">
        <f t="shared" si="137"/>
        <v>3344</v>
      </c>
      <c r="O622" s="9">
        <v>1392</v>
      </c>
      <c r="P622" s="9">
        <v>1404</v>
      </c>
      <c r="Q622" s="9">
        <v>1800</v>
      </c>
      <c r="R622" s="9">
        <v>2172</v>
      </c>
      <c r="S622" s="9">
        <v>2508</v>
      </c>
      <c r="T622" s="14">
        <f t="shared" si="138"/>
        <v>2883</v>
      </c>
      <c r="U622" s="14">
        <f t="shared" si="139"/>
        <v>3260</v>
      </c>
      <c r="V622" s="14">
        <f t="shared" si="140"/>
        <v>3636</v>
      </c>
      <c r="W622" s="14">
        <f t="shared" si="141"/>
        <v>4012</v>
      </c>
      <c r="X622" s="14"/>
      <c r="Y622" s="9">
        <v>1332</v>
      </c>
      <c r="Z622" s="9">
        <v>1380</v>
      </c>
      <c r="AA622" s="9">
        <v>1776</v>
      </c>
      <c r="AB622" s="9">
        <v>2160</v>
      </c>
      <c r="AC622" s="9">
        <v>2376</v>
      </c>
      <c r="AD622">
        <f t="shared" si="142"/>
        <v>2732</v>
      </c>
      <c r="AE622">
        <f t="shared" si="143"/>
        <v>3088</v>
      </c>
      <c r="AF622">
        <f t="shared" si="144"/>
        <v>3445</v>
      </c>
      <c r="AG622">
        <f t="shared" si="145"/>
        <v>3801</v>
      </c>
    </row>
    <row r="623" spans="1:33" x14ac:dyDescent="0.25">
      <c r="A623" s="8" t="s">
        <v>997</v>
      </c>
      <c r="B623" s="8" t="s">
        <v>894</v>
      </c>
      <c r="C623" s="8" t="s">
        <v>956</v>
      </c>
      <c r="D623" s="8" t="s">
        <v>144</v>
      </c>
      <c r="E623" s="8" t="s">
        <v>1028</v>
      </c>
      <c r="F623" s="9">
        <v>1400</v>
      </c>
      <c r="G623" s="9">
        <v>1400</v>
      </c>
      <c r="H623" s="9">
        <v>1810</v>
      </c>
      <c r="I623" s="9">
        <v>2210</v>
      </c>
      <c r="J623" s="9">
        <v>2430</v>
      </c>
      <c r="K623" s="7">
        <f t="shared" si="134"/>
        <v>2794</v>
      </c>
      <c r="L623" s="7">
        <f t="shared" si="135"/>
        <v>3159</v>
      </c>
      <c r="M623" s="7">
        <f t="shared" si="136"/>
        <v>3523</v>
      </c>
      <c r="N623" s="7">
        <f t="shared" si="137"/>
        <v>3888</v>
      </c>
      <c r="O623" s="9">
        <v>1680</v>
      </c>
      <c r="P623" s="9">
        <v>1680</v>
      </c>
      <c r="Q623" s="9">
        <v>2172</v>
      </c>
      <c r="R623" s="9">
        <v>2652</v>
      </c>
      <c r="S623" s="9">
        <v>2916</v>
      </c>
      <c r="T623" s="14">
        <f t="shared" si="138"/>
        <v>3352</v>
      </c>
      <c r="U623" s="14">
        <f t="shared" si="139"/>
        <v>3790</v>
      </c>
      <c r="V623" s="14">
        <f t="shared" si="140"/>
        <v>4227</v>
      </c>
      <c r="W623" s="14">
        <f t="shared" si="141"/>
        <v>4665</v>
      </c>
      <c r="X623" s="14"/>
      <c r="Y623" s="9">
        <v>1500</v>
      </c>
      <c r="Z623" s="9">
        <v>1512</v>
      </c>
      <c r="AA623" s="9">
        <v>1944</v>
      </c>
      <c r="AB623" s="9">
        <v>2352</v>
      </c>
      <c r="AC623" s="9">
        <v>2592</v>
      </c>
      <c r="AD623">
        <f t="shared" si="142"/>
        <v>2980</v>
      </c>
      <c r="AE623">
        <f t="shared" si="143"/>
        <v>3369</v>
      </c>
      <c r="AF623">
        <f t="shared" si="144"/>
        <v>3758</v>
      </c>
      <c r="AG623">
        <f t="shared" si="145"/>
        <v>4147</v>
      </c>
    </row>
    <row r="624" spans="1:33" x14ac:dyDescent="0.25">
      <c r="A624" s="8" t="s">
        <v>998</v>
      </c>
      <c r="B624" s="8" t="s">
        <v>894</v>
      </c>
      <c r="C624" s="8" t="s">
        <v>951</v>
      </c>
      <c r="D624" s="8" t="s">
        <v>144</v>
      </c>
      <c r="E624" s="8" t="s">
        <v>1028</v>
      </c>
      <c r="F624" s="9">
        <v>1240</v>
      </c>
      <c r="G624" s="9">
        <v>1250</v>
      </c>
      <c r="H624" s="9">
        <v>1610</v>
      </c>
      <c r="I624" s="9">
        <v>1970</v>
      </c>
      <c r="J624" s="9">
        <v>2170</v>
      </c>
      <c r="K624" s="7">
        <f t="shared" si="134"/>
        <v>2495</v>
      </c>
      <c r="L624" s="7">
        <f t="shared" si="135"/>
        <v>2821</v>
      </c>
      <c r="M624" s="7">
        <f t="shared" si="136"/>
        <v>3146</v>
      </c>
      <c r="N624" s="7">
        <f t="shared" si="137"/>
        <v>3472</v>
      </c>
      <c r="O624" s="9">
        <v>1488</v>
      </c>
      <c r="P624" s="9">
        <v>1500</v>
      </c>
      <c r="Q624" s="9">
        <v>1932</v>
      </c>
      <c r="R624" s="9">
        <v>2364</v>
      </c>
      <c r="S624" s="9">
        <v>2604</v>
      </c>
      <c r="T624" s="14">
        <f t="shared" si="138"/>
        <v>2994</v>
      </c>
      <c r="U624" s="14">
        <f t="shared" si="139"/>
        <v>3385</v>
      </c>
      <c r="V624" s="14">
        <f t="shared" si="140"/>
        <v>3775</v>
      </c>
      <c r="W624" s="14">
        <f t="shared" si="141"/>
        <v>4166</v>
      </c>
      <c r="X624" s="14"/>
      <c r="Y624" s="9">
        <v>1392</v>
      </c>
      <c r="Z624" s="9">
        <v>1404</v>
      </c>
      <c r="AA624" s="9">
        <v>1800</v>
      </c>
      <c r="AB624" s="9">
        <v>2172</v>
      </c>
      <c r="AC624" s="9">
        <v>2400</v>
      </c>
      <c r="AD624">
        <f t="shared" si="142"/>
        <v>2760</v>
      </c>
      <c r="AE624">
        <f t="shared" si="143"/>
        <v>3120</v>
      </c>
      <c r="AF624">
        <f t="shared" si="144"/>
        <v>3480</v>
      </c>
      <c r="AG624">
        <f t="shared" si="145"/>
        <v>3840</v>
      </c>
    </row>
    <row r="625" spans="1:33" x14ac:dyDescent="0.25">
      <c r="A625" s="8" t="s">
        <v>999</v>
      </c>
      <c r="B625" s="8" t="s">
        <v>894</v>
      </c>
      <c r="C625" s="8" t="s">
        <v>954</v>
      </c>
      <c r="D625" s="8" t="s">
        <v>144</v>
      </c>
      <c r="E625" s="8" t="s">
        <v>1028</v>
      </c>
      <c r="F625" s="9">
        <v>1590</v>
      </c>
      <c r="G625" s="9">
        <v>1600</v>
      </c>
      <c r="H625" s="9">
        <v>2060</v>
      </c>
      <c r="I625" s="9">
        <v>2520</v>
      </c>
      <c r="J625" s="9">
        <v>2770</v>
      </c>
      <c r="K625" s="7">
        <f t="shared" si="134"/>
        <v>3185</v>
      </c>
      <c r="L625" s="7">
        <f t="shared" si="135"/>
        <v>3601</v>
      </c>
      <c r="M625" s="7">
        <f t="shared" si="136"/>
        <v>4016</v>
      </c>
      <c r="N625" s="7">
        <f t="shared" si="137"/>
        <v>4432</v>
      </c>
      <c r="O625" s="9">
        <v>1908</v>
      </c>
      <c r="P625" s="9">
        <v>1920</v>
      </c>
      <c r="Q625" s="9">
        <v>2472</v>
      </c>
      <c r="R625" s="9">
        <v>3024</v>
      </c>
      <c r="S625" s="9">
        <v>3324</v>
      </c>
      <c r="T625" s="14">
        <f t="shared" si="138"/>
        <v>3822</v>
      </c>
      <c r="U625" s="14">
        <f t="shared" si="139"/>
        <v>4321</v>
      </c>
      <c r="V625" s="14">
        <f t="shared" si="140"/>
        <v>4819</v>
      </c>
      <c r="W625" s="14">
        <f t="shared" si="141"/>
        <v>5318</v>
      </c>
      <c r="X625" s="14"/>
      <c r="Y625" s="9">
        <v>1764</v>
      </c>
      <c r="Z625" s="9">
        <v>1788</v>
      </c>
      <c r="AA625" s="9">
        <v>2292</v>
      </c>
      <c r="AB625" s="9">
        <v>2772</v>
      </c>
      <c r="AC625" s="9">
        <v>3048</v>
      </c>
      <c r="AD625">
        <f t="shared" si="142"/>
        <v>3505</v>
      </c>
      <c r="AE625">
        <f t="shared" si="143"/>
        <v>3962</v>
      </c>
      <c r="AF625">
        <f t="shared" si="144"/>
        <v>4419</v>
      </c>
      <c r="AG625">
        <f t="shared" si="145"/>
        <v>4876</v>
      </c>
    </row>
    <row r="626" spans="1:33" x14ac:dyDescent="0.25">
      <c r="A626" s="8" t="s">
        <v>1000</v>
      </c>
      <c r="B626" s="8" t="s">
        <v>894</v>
      </c>
      <c r="C626" s="8" t="s">
        <v>1001</v>
      </c>
      <c r="D626" s="8" t="s">
        <v>144</v>
      </c>
      <c r="E626" s="8" t="s">
        <v>1028</v>
      </c>
      <c r="F626" s="9">
        <v>1400</v>
      </c>
      <c r="G626" s="9">
        <v>1400</v>
      </c>
      <c r="H626" s="9">
        <v>1810</v>
      </c>
      <c r="I626" s="9">
        <v>2210</v>
      </c>
      <c r="J626" s="9">
        <v>2430</v>
      </c>
      <c r="K626" s="7">
        <f t="shared" si="134"/>
        <v>2794</v>
      </c>
      <c r="L626" s="7">
        <f t="shared" si="135"/>
        <v>3159</v>
      </c>
      <c r="M626" s="7">
        <f t="shared" si="136"/>
        <v>3523</v>
      </c>
      <c r="N626" s="7">
        <f t="shared" si="137"/>
        <v>3888</v>
      </c>
      <c r="O626" s="9">
        <v>1680</v>
      </c>
      <c r="P626" s="9">
        <v>1680</v>
      </c>
      <c r="Q626" s="9">
        <v>2172</v>
      </c>
      <c r="R626" s="9">
        <v>2652</v>
      </c>
      <c r="S626" s="9">
        <v>2916</v>
      </c>
      <c r="T626" s="14">
        <f t="shared" si="138"/>
        <v>3352</v>
      </c>
      <c r="U626" s="14">
        <f t="shared" si="139"/>
        <v>3790</v>
      </c>
      <c r="V626" s="14">
        <f t="shared" si="140"/>
        <v>4227</v>
      </c>
      <c r="W626" s="14">
        <f t="shared" si="141"/>
        <v>4665</v>
      </c>
      <c r="X626" s="14"/>
      <c r="Y626" s="9">
        <v>1500</v>
      </c>
      <c r="Z626" s="9">
        <v>1512</v>
      </c>
      <c r="AA626" s="9">
        <v>1944</v>
      </c>
      <c r="AB626" s="9">
        <v>2352</v>
      </c>
      <c r="AC626" s="9">
        <v>2592</v>
      </c>
      <c r="AD626">
        <f t="shared" si="142"/>
        <v>2980</v>
      </c>
      <c r="AE626">
        <f t="shared" si="143"/>
        <v>3369</v>
      </c>
      <c r="AF626">
        <f t="shared" si="144"/>
        <v>3758</v>
      </c>
      <c r="AG626">
        <f t="shared" si="145"/>
        <v>4147</v>
      </c>
    </row>
    <row r="627" spans="1:33" x14ac:dyDescent="0.25">
      <c r="A627" s="8" t="s">
        <v>1002</v>
      </c>
      <c r="B627" s="8" t="s">
        <v>894</v>
      </c>
      <c r="C627" s="8" t="s">
        <v>1001</v>
      </c>
      <c r="D627" s="8" t="s">
        <v>144</v>
      </c>
      <c r="E627" s="8" t="s">
        <v>1028</v>
      </c>
      <c r="F627" s="9">
        <v>1580</v>
      </c>
      <c r="G627" s="9">
        <v>1590</v>
      </c>
      <c r="H627" s="9">
        <v>2050</v>
      </c>
      <c r="I627" s="9">
        <v>2500</v>
      </c>
      <c r="J627" s="9">
        <v>2760</v>
      </c>
      <c r="K627" s="7">
        <f t="shared" si="134"/>
        <v>3174</v>
      </c>
      <c r="L627" s="7">
        <f t="shared" si="135"/>
        <v>3588</v>
      </c>
      <c r="M627" s="7">
        <f t="shared" si="136"/>
        <v>4002</v>
      </c>
      <c r="N627" s="7">
        <f t="shared" si="137"/>
        <v>4416</v>
      </c>
      <c r="O627" s="9">
        <v>1896</v>
      </c>
      <c r="P627" s="9">
        <v>1908</v>
      </c>
      <c r="Q627" s="9">
        <v>2460</v>
      </c>
      <c r="R627" s="9">
        <v>3000</v>
      </c>
      <c r="S627" s="9">
        <v>3312</v>
      </c>
      <c r="T627" s="14">
        <f t="shared" si="138"/>
        <v>3808</v>
      </c>
      <c r="U627" s="14">
        <f t="shared" si="139"/>
        <v>4305</v>
      </c>
      <c r="V627" s="14">
        <f t="shared" si="140"/>
        <v>4802</v>
      </c>
      <c r="W627" s="14">
        <f t="shared" si="141"/>
        <v>5299</v>
      </c>
      <c r="X627" s="14"/>
      <c r="Y627" s="9">
        <v>1704</v>
      </c>
      <c r="Z627" s="9">
        <v>1716</v>
      </c>
      <c r="AA627" s="9">
        <v>2208</v>
      </c>
      <c r="AB627" s="9">
        <v>2664</v>
      </c>
      <c r="AC627" s="9">
        <v>2940</v>
      </c>
      <c r="AD627">
        <f t="shared" si="142"/>
        <v>3381</v>
      </c>
      <c r="AE627">
        <f t="shared" si="143"/>
        <v>3822</v>
      </c>
      <c r="AF627">
        <f t="shared" si="144"/>
        <v>4263</v>
      </c>
      <c r="AG627">
        <f t="shared" si="145"/>
        <v>4704</v>
      </c>
    </row>
    <row r="628" spans="1:33" s="13" customFormat="1" x14ac:dyDescent="0.25">
      <c r="A628" s="8" t="s">
        <v>1003</v>
      </c>
      <c r="B628" s="8" t="s">
        <v>278</v>
      </c>
      <c r="C628" s="8" t="s">
        <v>1004</v>
      </c>
      <c r="D628" s="8" t="s">
        <v>109</v>
      </c>
      <c r="E628" s="8" t="s">
        <v>280</v>
      </c>
      <c r="F628" s="9">
        <v>2000</v>
      </c>
      <c r="G628" s="9">
        <v>2140</v>
      </c>
      <c r="H628" s="9">
        <v>2550</v>
      </c>
      <c r="I628" s="9">
        <v>3080</v>
      </c>
      <c r="J628" s="9">
        <v>3390</v>
      </c>
      <c r="K628" s="7">
        <f t="shared" si="134"/>
        <v>3898</v>
      </c>
      <c r="L628" s="7">
        <f t="shared" si="135"/>
        <v>4407</v>
      </c>
      <c r="M628" s="7">
        <f t="shared" si="136"/>
        <v>4915</v>
      </c>
      <c r="N628" s="7">
        <f t="shared" si="137"/>
        <v>5424</v>
      </c>
      <c r="O628" s="9">
        <v>2400</v>
      </c>
      <c r="P628" s="9">
        <v>2568</v>
      </c>
      <c r="Q628" s="9">
        <v>3060</v>
      </c>
      <c r="R628" s="9">
        <v>3696</v>
      </c>
      <c r="S628" s="9">
        <v>4068</v>
      </c>
      <c r="T628" s="14">
        <f t="shared" si="138"/>
        <v>4677</v>
      </c>
      <c r="U628" s="14">
        <f t="shared" si="139"/>
        <v>5288</v>
      </c>
      <c r="V628" s="14">
        <f t="shared" si="140"/>
        <v>5898</v>
      </c>
      <c r="W628" s="14">
        <f t="shared" si="141"/>
        <v>6508</v>
      </c>
      <c r="X628" s="14"/>
      <c r="Y628" s="9">
        <v>2388</v>
      </c>
      <c r="Z628" s="9">
        <v>2568</v>
      </c>
      <c r="AA628" s="9">
        <v>3048</v>
      </c>
      <c r="AB628" s="9">
        <v>3684</v>
      </c>
      <c r="AC628" s="9">
        <v>4056</v>
      </c>
      <c r="AD628">
        <f t="shared" si="142"/>
        <v>4664</v>
      </c>
      <c r="AE628">
        <f t="shared" si="143"/>
        <v>5272</v>
      </c>
      <c r="AF628">
        <f t="shared" si="144"/>
        <v>5881</v>
      </c>
      <c r="AG628">
        <f t="shared" si="145"/>
        <v>6489</v>
      </c>
    </row>
    <row r="629" spans="1:33" s="13" customFormat="1" x14ac:dyDescent="0.25">
      <c r="A629" s="8" t="s">
        <v>1005</v>
      </c>
      <c r="B629" s="8" t="s">
        <v>894</v>
      </c>
      <c r="C629" s="8" t="s">
        <v>1001</v>
      </c>
      <c r="D629" s="8" t="s">
        <v>144</v>
      </c>
      <c r="E629" s="8" t="s">
        <v>1028</v>
      </c>
      <c r="F629" s="9">
        <v>1340</v>
      </c>
      <c r="G629" s="9">
        <v>1350</v>
      </c>
      <c r="H629" s="9">
        <v>1740</v>
      </c>
      <c r="I629" s="9">
        <v>2130</v>
      </c>
      <c r="J629" s="9">
        <v>2340</v>
      </c>
      <c r="K629" s="7">
        <f t="shared" si="134"/>
        <v>2691</v>
      </c>
      <c r="L629" s="7">
        <f t="shared" si="135"/>
        <v>3042</v>
      </c>
      <c r="M629" s="7">
        <f t="shared" si="136"/>
        <v>3393</v>
      </c>
      <c r="N629" s="7">
        <f t="shared" si="137"/>
        <v>3744</v>
      </c>
      <c r="O629" s="9">
        <v>1608</v>
      </c>
      <c r="P629" s="9">
        <v>1620</v>
      </c>
      <c r="Q629" s="9">
        <v>2088</v>
      </c>
      <c r="R629" s="9">
        <v>2556</v>
      </c>
      <c r="S629" s="9">
        <v>2808</v>
      </c>
      <c r="T629" s="14">
        <f t="shared" si="138"/>
        <v>3229</v>
      </c>
      <c r="U629" s="14">
        <f t="shared" si="139"/>
        <v>3650</v>
      </c>
      <c r="V629" s="14">
        <f t="shared" si="140"/>
        <v>4071</v>
      </c>
      <c r="W629" s="14">
        <f t="shared" si="141"/>
        <v>4492</v>
      </c>
      <c r="X629" s="14"/>
      <c r="Y629" s="9">
        <v>1464</v>
      </c>
      <c r="Z629" s="9">
        <v>1476</v>
      </c>
      <c r="AA629" s="9">
        <v>1896</v>
      </c>
      <c r="AB629" s="9">
        <v>2292</v>
      </c>
      <c r="AC629" s="9">
        <v>2520</v>
      </c>
      <c r="AD629">
        <f t="shared" si="142"/>
        <v>2898</v>
      </c>
      <c r="AE629">
        <f t="shared" si="143"/>
        <v>3276</v>
      </c>
      <c r="AF629">
        <f t="shared" si="144"/>
        <v>3654</v>
      </c>
      <c r="AG629">
        <f t="shared" si="145"/>
        <v>4032</v>
      </c>
    </row>
    <row r="630" spans="1:33" s="13" customFormat="1" x14ac:dyDescent="0.25">
      <c r="A630" s="8" t="s">
        <v>1006</v>
      </c>
      <c r="B630" s="8" t="s">
        <v>894</v>
      </c>
      <c r="C630" s="8" t="s">
        <v>1001</v>
      </c>
      <c r="D630" s="8" t="s">
        <v>144</v>
      </c>
      <c r="E630" s="8" t="s">
        <v>1028</v>
      </c>
      <c r="F630" s="9">
        <v>1550</v>
      </c>
      <c r="G630" s="9">
        <v>1560</v>
      </c>
      <c r="H630" s="9">
        <v>2010</v>
      </c>
      <c r="I630" s="9">
        <v>2460</v>
      </c>
      <c r="J630" s="9">
        <v>2700</v>
      </c>
      <c r="K630" s="7">
        <f t="shared" si="134"/>
        <v>3105</v>
      </c>
      <c r="L630" s="7">
        <f t="shared" si="135"/>
        <v>3510</v>
      </c>
      <c r="M630" s="7">
        <f t="shared" si="136"/>
        <v>3915</v>
      </c>
      <c r="N630" s="7">
        <f t="shared" si="137"/>
        <v>4320</v>
      </c>
      <c r="O630" s="9">
        <v>1860</v>
      </c>
      <c r="P630" s="9">
        <v>1872</v>
      </c>
      <c r="Q630" s="9">
        <v>2412</v>
      </c>
      <c r="R630" s="9">
        <v>2952</v>
      </c>
      <c r="S630" s="9">
        <v>3240</v>
      </c>
      <c r="T630" s="14">
        <f t="shared" si="138"/>
        <v>3726</v>
      </c>
      <c r="U630" s="14">
        <f t="shared" si="139"/>
        <v>4212</v>
      </c>
      <c r="V630" s="14">
        <f t="shared" si="140"/>
        <v>4698</v>
      </c>
      <c r="W630" s="14">
        <f t="shared" si="141"/>
        <v>5184</v>
      </c>
      <c r="X630" s="14"/>
      <c r="Y630" s="9">
        <v>1692</v>
      </c>
      <c r="Z630" s="9">
        <v>1704</v>
      </c>
      <c r="AA630" s="9">
        <v>2184</v>
      </c>
      <c r="AB630" s="9">
        <v>2640</v>
      </c>
      <c r="AC630" s="9">
        <v>2904</v>
      </c>
      <c r="AD630">
        <f t="shared" si="142"/>
        <v>3339</v>
      </c>
      <c r="AE630">
        <f t="shared" si="143"/>
        <v>3775</v>
      </c>
      <c r="AF630">
        <f t="shared" si="144"/>
        <v>4210</v>
      </c>
      <c r="AG630">
        <f t="shared" si="145"/>
        <v>4646</v>
      </c>
    </row>
    <row r="631" spans="1:33" s="13" customFormat="1" x14ac:dyDescent="0.25">
      <c r="A631" s="8" t="s">
        <v>1007</v>
      </c>
      <c r="B631" s="8" t="s">
        <v>894</v>
      </c>
      <c r="C631" s="8" t="s">
        <v>1001</v>
      </c>
      <c r="D631" s="8" t="s">
        <v>144</v>
      </c>
      <c r="E631" s="8" t="s">
        <v>1028</v>
      </c>
      <c r="F631" s="9">
        <v>1440</v>
      </c>
      <c r="G631" s="9">
        <v>1450</v>
      </c>
      <c r="H631" s="9">
        <v>1870</v>
      </c>
      <c r="I631" s="9">
        <v>2280</v>
      </c>
      <c r="J631" s="9">
        <v>2510</v>
      </c>
      <c r="K631" s="7">
        <f t="shared" si="134"/>
        <v>2886</v>
      </c>
      <c r="L631" s="7">
        <f t="shared" si="135"/>
        <v>3263</v>
      </c>
      <c r="M631" s="7">
        <f t="shared" si="136"/>
        <v>3639</v>
      </c>
      <c r="N631" s="7">
        <f t="shared" si="137"/>
        <v>4016</v>
      </c>
      <c r="O631" s="9">
        <v>1728</v>
      </c>
      <c r="P631" s="9">
        <v>1740</v>
      </c>
      <c r="Q631" s="9">
        <v>2244</v>
      </c>
      <c r="R631" s="9">
        <v>2736</v>
      </c>
      <c r="S631" s="9">
        <v>3012</v>
      </c>
      <c r="T631" s="14">
        <f t="shared" si="138"/>
        <v>3463</v>
      </c>
      <c r="U631" s="14">
        <f t="shared" si="139"/>
        <v>3915</v>
      </c>
      <c r="V631" s="14">
        <f t="shared" si="140"/>
        <v>4366</v>
      </c>
      <c r="W631" s="14">
        <f t="shared" si="141"/>
        <v>4819</v>
      </c>
      <c r="X631" s="14"/>
      <c r="Y631" s="9">
        <v>1560</v>
      </c>
      <c r="Z631" s="9">
        <v>1572</v>
      </c>
      <c r="AA631" s="9">
        <v>2028</v>
      </c>
      <c r="AB631" s="9">
        <v>2448</v>
      </c>
      <c r="AC631" s="9">
        <v>2700</v>
      </c>
      <c r="AD631">
        <f t="shared" si="142"/>
        <v>3105</v>
      </c>
      <c r="AE631">
        <f t="shared" si="143"/>
        <v>3510</v>
      </c>
      <c r="AF631">
        <f t="shared" si="144"/>
        <v>3915</v>
      </c>
      <c r="AG631">
        <f t="shared" si="145"/>
        <v>4320</v>
      </c>
    </row>
    <row r="632" spans="1:33" s="13" customFormat="1" x14ac:dyDescent="0.25">
      <c r="A632" s="8" t="s">
        <v>1008</v>
      </c>
      <c r="B632" s="8" t="s">
        <v>894</v>
      </c>
      <c r="C632" s="8" t="s">
        <v>1001</v>
      </c>
      <c r="D632" s="8" t="s">
        <v>144</v>
      </c>
      <c r="E632" s="8" t="s">
        <v>1028</v>
      </c>
      <c r="F632" s="9">
        <v>1520</v>
      </c>
      <c r="G632" s="9">
        <v>1530</v>
      </c>
      <c r="H632" s="9">
        <v>1970</v>
      </c>
      <c r="I632" s="9">
        <v>2410</v>
      </c>
      <c r="J632" s="9">
        <v>2650</v>
      </c>
      <c r="K632" s="7">
        <f t="shared" si="134"/>
        <v>3047</v>
      </c>
      <c r="L632" s="7">
        <f t="shared" si="135"/>
        <v>3445</v>
      </c>
      <c r="M632" s="7">
        <f t="shared" si="136"/>
        <v>3842</v>
      </c>
      <c r="N632" s="7">
        <f t="shared" si="137"/>
        <v>4240</v>
      </c>
      <c r="O632" s="9">
        <v>1824</v>
      </c>
      <c r="P632" s="9">
        <v>1836</v>
      </c>
      <c r="Q632" s="9">
        <v>2364</v>
      </c>
      <c r="R632" s="9">
        <v>2892</v>
      </c>
      <c r="S632" s="9">
        <v>3180</v>
      </c>
      <c r="T632" s="14">
        <f t="shared" si="138"/>
        <v>3656</v>
      </c>
      <c r="U632" s="14">
        <f t="shared" si="139"/>
        <v>4134</v>
      </c>
      <c r="V632" s="14">
        <f t="shared" si="140"/>
        <v>4610</v>
      </c>
      <c r="W632" s="14">
        <f t="shared" si="141"/>
        <v>5088</v>
      </c>
      <c r="X632" s="14"/>
      <c r="Y632" s="9">
        <v>1608</v>
      </c>
      <c r="Z632" s="9">
        <v>1620</v>
      </c>
      <c r="AA632" s="9">
        <v>2088</v>
      </c>
      <c r="AB632" s="9">
        <v>2520</v>
      </c>
      <c r="AC632" s="9">
        <v>2784</v>
      </c>
      <c r="AD632">
        <f t="shared" si="142"/>
        <v>3201</v>
      </c>
      <c r="AE632">
        <f t="shared" si="143"/>
        <v>3619</v>
      </c>
      <c r="AF632">
        <f t="shared" si="144"/>
        <v>4036</v>
      </c>
      <c r="AG632">
        <f t="shared" si="145"/>
        <v>4454</v>
      </c>
    </row>
    <row r="633" spans="1:33" s="13" customFormat="1" x14ac:dyDescent="0.25">
      <c r="A633" s="8" t="s">
        <v>1009</v>
      </c>
      <c r="B633" s="8" t="s">
        <v>894</v>
      </c>
      <c r="C633" s="8" t="s">
        <v>1001</v>
      </c>
      <c r="D633" s="8" t="s">
        <v>144</v>
      </c>
      <c r="E633" s="8" t="s">
        <v>1028</v>
      </c>
      <c r="F633" s="9">
        <v>1420</v>
      </c>
      <c r="G633" s="9">
        <v>1430</v>
      </c>
      <c r="H633" s="9">
        <v>1840</v>
      </c>
      <c r="I633" s="9">
        <v>2250</v>
      </c>
      <c r="J633" s="9">
        <v>2470</v>
      </c>
      <c r="K633" s="7">
        <f t="shared" si="134"/>
        <v>2840</v>
      </c>
      <c r="L633" s="7">
        <f t="shared" si="135"/>
        <v>3211</v>
      </c>
      <c r="M633" s="7">
        <f t="shared" si="136"/>
        <v>3581</v>
      </c>
      <c r="N633" s="7">
        <f t="shared" si="137"/>
        <v>3952</v>
      </c>
      <c r="O633" s="9">
        <v>1704</v>
      </c>
      <c r="P633" s="9">
        <v>1716</v>
      </c>
      <c r="Q633" s="9">
        <v>2208</v>
      </c>
      <c r="R633" s="9">
        <v>2700</v>
      </c>
      <c r="S633" s="9">
        <v>2964</v>
      </c>
      <c r="T633" s="14">
        <f t="shared" si="138"/>
        <v>3408</v>
      </c>
      <c r="U633" s="14">
        <f t="shared" si="139"/>
        <v>3853</v>
      </c>
      <c r="V633" s="14">
        <f t="shared" si="140"/>
        <v>4297</v>
      </c>
      <c r="W633" s="14">
        <f t="shared" si="141"/>
        <v>4742</v>
      </c>
      <c r="X633" s="14"/>
      <c r="Y633" s="9">
        <v>1512</v>
      </c>
      <c r="Z633" s="9">
        <v>1524</v>
      </c>
      <c r="AA633" s="9">
        <v>1956</v>
      </c>
      <c r="AB633" s="9">
        <v>2364</v>
      </c>
      <c r="AC633" s="9">
        <v>2604</v>
      </c>
      <c r="AD633">
        <f t="shared" si="142"/>
        <v>2994</v>
      </c>
      <c r="AE633">
        <f t="shared" si="143"/>
        <v>3385</v>
      </c>
      <c r="AF633">
        <f t="shared" si="144"/>
        <v>3775</v>
      </c>
      <c r="AG633">
        <f t="shared" si="145"/>
        <v>4166</v>
      </c>
    </row>
    <row r="634" spans="1:33" s="13" customFormat="1" x14ac:dyDescent="0.25">
      <c r="A634" s="8" t="s">
        <v>1010</v>
      </c>
      <c r="B634" s="8" t="s">
        <v>894</v>
      </c>
      <c r="C634" s="8" t="s">
        <v>1001</v>
      </c>
      <c r="D634" s="8" t="s">
        <v>144</v>
      </c>
      <c r="E634" s="8" t="s">
        <v>1028</v>
      </c>
      <c r="F634" s="9">
        <v>1500</v>
      </c>
      <c r="G634" s="9">
        <v>1510</v>
      </c>
      <c r="H634" s="9">
        <v>1940</v>
      </c>
      <c r="I634" s="9">
        <v>2370</v>
      </c>
      <c r="J634" s="9">
        <v>2610</v>
      </c>
      <c r="K634" s="7">
        <f t="shared" si="134"/>
        <v>3001</v>
      </c>
      <c r="L634" s="7">
        <f t="shared" si="135"/>
        <v>3393</v>
      </c>
      <c r="M634" s="7">
        <f t="shared" si="136"/>
        <v>3784</v>
      </c>
      <c r="N634" s="7">
        <f t="shared" si="137"/>
        <v>4176</v>
      </c>
      <c r="O634" s="9">
        <v>1800</v>
      </c>
      <c r="P634" s="9">
        <v>1812</v>
      </c>
      <c r="Q634" s="9">
        <v>2328</v>
      </c>
      <c r="R634" s="9">
        <v>2844</v>
      </c>
      <c r="S634" s="9">
        <v>3132</v>
      </c>
      <c r="T634" s="14">
        <f t="shared" si="138"/>
        <v>3601</v>
      </c>
      <c r="U634" s="14">
        <f t="shared" si="139"/>
        <v>4071</v>
      </c>
      <c r="V634" s="14">
        <f t="shared" si="140"/>
        <v>4540</v>
      </c>
      <c r="W634" s="14">
        <f t="shared" si="141"/>
        <v>5011</v>
      </c>
      <c r="X634" s="14"/>
      <c r="Y634" s="9">
        <v>1548</v>
      </c>
      <c r="Z634" s="9">
        <v>1560</v>
      </c>
      <c r="AA634" s="9">
        <v>2004</v>
      </c>
      <c r="AB634" s="9">
        <v>2424</v>
      </c>
      <c r="AC634" s="9">
        <v>2664</v>
      </c>
      <c r="AD634">
        <f t="shared" si="142"/>
        <v>3063</v>
      </c>
      <c r="AE634">
        <f t="shared" si="143"/>
        <v>3463</v>
      </c>
      <c r="AF634">
        <f t="shared" si="144"/>
        <v>3862</v>
      </c>
      <c r="AG634">
        <f t="shared" si="145"/>
        <v>4262</v>
      </c>
    </row>
    <row r="635" spans="1:33" s="13" customFormat="1" x14ac:dyDescent="0.25">
      <c r="A635" s="8" t="s">
        <v>1011</v>
      </c>
      <c r="B635" s="8" t="s">
        <v>894</v>
      </c>
      <c r="C635" s="8" t="s">
        <v>1001</v>
      </c>
      <c r="D635" s="8" t="s">
        <v>144</v>
      </c>
      <c r="E635" s="8" t="s">
        <v>1028</v>
      </c>
      <c r="F635" s="9">
        <v>1370</v>
      </c>
      <c r="G635" s="9">
        <v>1380</v>
      </c>
      <c r="H635" s="9">
        <v>1780</v>
      </c>
      <c r="I635" s="9">
        <v>2170</v>
      </c>
      <c r="J635" s="9">
        <v>2390</v>
      </c>
      <c r="K635" s="7">
        <f t="shared" si="134"/>
        <v>2748</v>
      </c>
      <c r="L635" s="7">
        <f t="shared" si="135"/>
        <v>3107</v>
      </c>
      <c r="M635" s="7">
        <f t="shared" si="136"/>
        <v>3465</v>
      </c>
      <c r="N635" s="7">
        <f t="shared" si="137"/>
        <v>3824</v>
      </c>
      <c r="O635" s="9">
        <v>1644</v>
      </c>
      <c r="P635" s="9">
        <v>1656</v>
      </c>
      <c r="Q635" s="9">
        <v>2136</v>
      </c>
      <c r="R635" s="9">
        <v>2604</v>
      </c>
      <c r="S635" s="9">
        <v>2868</v>
      </c>
      <c r="T635" s="14">
        <f t="shared" si="138"/>
        <v>3297</v>
      </c>
      <c r="U635" s="14">
        <f t="shared" si="139"/>
        <v>3728</v>
      </c>
      <c r="V635" s="14">
        <f t="shared" si="140"/>
        <v>4158</v>
      </c>
      <c r="W635" s="14">
        <f t="shared" si="141"/>
        <v>4588</v>
      </c>
      <c r="X635" s="14"/>
      <c r="Y635" s="9">
        <v>1488</v>
      </c>
      <c r="Z635" s="9">
        <v>1488</v>
      </c>
      <c r="AA635" s="9">
        <v>1920</v>
      </c>
      <c r="AB635" s="9">
        <v>2316</v>
      </c>
      <c r="AC635" s="9">
        <v>2556</v>
      </c>
      <c r="AD635">
        <f t="shared" si="142"/>
        <v>2939</v>
      </c>
      <c r="AE635">
        <f t="shared" si="143"/>
        <v>3322</v>
      </c>
      <c r="AF635">
        <f t="shared" si="144"/>
        <v>3706</v>
      </c>
      <c r="AG635">
        <f t="shared" si="145"/>
        <v>4089</v>
      </c>
    </row>
    <row r="636" spans="1:33" s="13" customFormat="1" x14ac:dyDescent="0.25">
      <c r="A636" s="8" t="s">
        <v>1012</v>
      </c>
      <c r="B636" s="8" t="s">
        <v>894</v>
      </c>
      <c r="C636" s="8" t="s">
        <v>1001</v>
      </c>
      <c r="D636" s="8" t="s">
        <v>144</v>
      </c>
      <c r="E636" s="8" t="s">
        <v>1028</v>
      </c>
      <c r="F636" s="9">
        <v>1280</v>
      </c>
      <c r="G636" s="9">
        <v>1290</v>
      </c>
      <c r="H636" s="9">
        <v>1660</v>
      </c>
      <c r="I636" s="9">
        <v>2030</v>
      </c>
      <c r="J636" s="9">
        <v>2230</v>
      </c>
      <c r="K636" s="7">
        <f t="shared" si="134"/>
        <v>2564</v>
      </c>
      <c r="L636" s="7">
        <f t="shared" si="135"/>
        <v>2899</v>
      </c>
      <c r="M636" s="7">
        <f t="shared" si="136"/>
        <v>3233</v>
      </c>
      <c r="N636" s="7">
        <f t="shared" si="137"/>
        <v>3568</v>
      </c>
      <c r="O636" s="9">
        <v>1536</v>
      </c>
      <c r="P636" s="9">
        <v>1548</v>
      </c>
      <c r="Q636" s="9">
        <v>1992</v>
      </c>
      <c r="R636" s="9">
        <v>2436</v>
      </c>
      <c r="S636" s="9">
        <v>2676</v>
      </c>
      <c r="T636" s="14">
        <f t="shared" si="138"/>
        <v>3076</v>
      </c>
      <c r="U636" s="14">
        <f t="shared" si="139"/>
        <v>3478</v>
      </c>
      <c r="V636" s="14">
        <f t="shared" si="140"/>
        <v>3879</v>
      </c>
      <c r="W636" s="14">
        <f t="shared" si="141"/>
        <v>4281</v>
      </c>
      <c r="X636" s="14"/>
      <c r="Y636" s="9">
        <v>1428</v>
      </c>
      <c r="Z636" s="9">
        <v>1440</v>
      </c>
      <c r="AA636" s="9">
        <v>1848</v>
      </c>
      <c r="AB636" s="9">
        <v>2232</v>
      </c>
      <c r="AC636" s="9">
        <v>2460</v>
      </c>
      <c r="AD636">
        <f t="shared" si="142"/>
        <v>2829</v>
      </c>
      <c r="AE636">
        <f t="shared" si="143"/>
        <v>3198</v>
      </c>
      <c r="AF636">
        <f t="shared" si="144"/>
        <v>3567</v>
      </c>
      <c r="AG636">
        <f t="shared" si="145"/>
        <v>3936</v>
      </c>
    </row>
    <row r="637" spans="1:33" x14ac:dyDescent="0.25">
      <c r="A637" s="8" t="s">
        <v>1013</v>
      </c>
      <c r="B637" s="8" t="s">
        <v>894</v>
      </c>
      <c r="C637" s="8" t="s">
        <v>947</v>
      </c>
      <c r="D637" s="8" t="s">
        <v>144</v>
      </c>
      <c r="E637" s="8" t="s">
        <v>1028</v>
      </c>
      <c r="F637" s="9">
        <v>1160</v>
      </c>
      <c r="G637" s="9">
        <v>1170</v>
      </c>
      <c r="H637" s="9">
        <v>1500</v>
      </c>
      <c r="I637" s="9">
        <v>1810</v>
      </c>
      <c r="J637" s="9">
        <v>2000</v>
      </c>
      <c r="K637" s="7">
        <f t="shared" si="134"/>
        <v>2300</v>
      </c>
      <c r="L637" s="7">
        <f t="shared" si="135"/>
        <v>2600</v>
      </c>
      <c r="M637" s="7">
        <f t="shared" si="136"/>
        <v>2900</v>
      </c>
      <c r="N637" s="7">
        <f t="shared" si="137"/>
        <v>3200</v>
      </c>
      <c r="O637" s="9">
        <v>1392</v>
      </c>
      <c r="P637" s="9">
        <v>1404</v>
      </c>
      <c r="Q637" s="9">
        <v>1800</v>
      </c>
      <c r="R637" s="9">
        <v>2172</v>
      </c>
      <c r="S637" s="9">
        <v>2400</v>
      </c>
      <c r="T637" s="14">
        <f t="shared" si="138"/>
        <v>2760</v>
      </c>
      <c r="U637" s="14">
        <f t="shared" si="139"/>
        <v>3120</v>
      </c>
      <c r="V637" s="14">
        <f t="shared" si="140"/>
        <v>3480</v>
      </c>
      <c r="W637" s="14">
        <f t="shared" si="141"/>
        <v>3840</v>
      </c>
      <c r="X637" s="14"/>
      <c r="Y637" s="9">
        <v>1332</v>
      </c>
      <c r="Z637" s="9">
        <v>1380</v>
      </c>
      <c r="AA637" s="9">
        <v>1776</v>
      </c>
      <c r="AB637" s="9">
        <v>2160</v>
      </c>
      <c r="AC637" s="9">
        <v>2376</v>
      </c>
      <c r="AD637">
        <f t="shared" si="142"/>
        <v>2732</v>
      </c>
      <c r="AE637">
        <f t="shared" si="143"/>
        <v>3088</v>
      </c>
      <c r="AF637">
        <f t="shared" si="144"/>
        <v>3445</v>
      </c>
      <c r="AG637">
        <f t="shared" si="145"/>
        <v>3801</v>
      </c>
    </row>
    <row r="638" spans="1:33" x14ac:dyDescent="0.25">
      <c r="A638" s="8" t="s">
        <v>1014</v>
      </c>
      <c r="B638" s="8" t="s">
        <v>894</v>
      </c>
      <c r="C638" s="8" t="s">
        <v>1015</v>
      </c>
      <c r="D638" s="8" t="s">
        <v>144</v>
      </c>
      <c r="E638" s="8" t="s">
        <v>1028</v>
      </c>
      <c r="F638" s="9">
        <v>1270</v>
      </c>
      <c r="G638" s="9">
        <v>1280</v>
      </c>
      <c r="H638" s="9">
        <v>1650</v>
      </c>
      <c r="I638" s="9">
        <v>2020</v>
      </c>
      <c r="J638" s="9">
        <v>2220</v>
      </c>
      <c r="K638" s="7">
        <f t="shared" si="134"/>
        <v>2553</v>
      </c>
      <c r="L638" s="7">
        <f t="shared" si="135"/>
        <v>2886</v>
      </c>
      <c r="M638" s="7">
        <f t="shared" si="136"/>
        <v>3219</v>
      </c>
      <c r="N638" s="7">
        <f t="shared" si="137"/>
        <v>3552</v>
      </c>
      <c r="O638" s="9">
        <v>1524</v>
      </c>
      <c r="P638" s="9">
        <v>1536</v>
      </c>
      <c r="Q638" s="9">
        <v>1980</v>
      </c>
      <c r="R638" s="9">
        <v>2424</v>
      </c>
      <c r="S638" s="9">
        <v>2664</v>
      </c>
      <c r="T638" s="14">
        <f t="shared" si="138"/>
        <v>3063</v>
      </c>
      <c r="U638" s="14">
        <f t="shared" si="139"/>
        <v>3463</v>
      </c>
      <c r="V638" s="14">
        <f t="shared" si="140"/>
        <v>3862</v>
      </c>
      <c r="W638" s="14">
        <f t="shared" si="141"/>
        <v>4262</v>
      </c>
      <c r="X638" s="14"/>
      <c r="Y638" s="9">
        <v>1392</v>
      </c>
      <c r="Z638" s="9">
        <v>1404</v>
      </c>
      <c r="AA638" s="9">
        <v>1800</v>
      </c>
      <c r="AB638" s="9">
        <v>2172</v>
      </c>
      <c r="AC638" s="9">
        <v>2400</v>
      </c>
      <c r="AD638">
        <f t="shared" si="142"/>
        <v>2760</v>
      </c>
      <c r="AE638">
        <f t="shared" si="143"/>
        <v>3120</v>
      </c>
      <c r="AF638">
        <f t="shared" si="144"/>
        <v>3480</v>
      </c>
      <c r="AG638">
        <f t="shared" si="145"/>
        <v>3840</v>
      </c>
    </row>
    <row r="639" spans="1:33" x14ac:dyDescent="0.25">
      <c r="A639" s="8" t="s">
        <v>1016</v>
      </c>
      <c r="B639" s="8" t="s">
        <v>894</v>
      </c>
      <c r="C639" s="8" t="s">
        <v>1001</v>
      </c>
      <c r="D639" s="8" t="s">
        <v>144</v>
      </c>
      <c r="E639" s="8" t="s">
        <v>1028</v>
      </c>
      <c r="F639" s="9">
        <v>1400</v>
      </c>
      <c r="G639" s="9">
        <v>1400</v>
      </c>
      <c r="H639" s="9">
        <v>1810</v>
      </c>
      <c r="I639" s="9">
        <v>2210</v>
      </c>
      <c r="J639" s="9">
        <v>2430</v>
      </c>
      <c r="K639" s="7">
        <f t="shared" si="134"/>
        <v>2794</v>
      </c>
      <c r="L639" s="7">
        <f t="shared" si="135"/>
        <v>3159</v>
      </c>
      <c r="M639" s="7">
        <f t="shared" si="136"/>
        <v>3523</v>
      </c>
      <c r="N639" s="7">
        <f t="shared" si="137"/>
        <v>3888</v>
      </c>
      <c r="O639" s="9">
        <v>1680</v>
      </c>
      <c r="P639" s="9">
        <v>1680</v>
      </c>
      <c r="Q639" s="9">
        <v>2172</v>
      </c>
      <c r="R639" s="9">
        <v>2652</v>
      </c>
      <c r="S639" s="9">
        <v>2916</v>
      </c>
      <c r="T639" s="14">
        <f t="shared" si="138"/>
        <v>3352</v>
      </c>
      <c r="U639" s="14">
        <f t="shared" si="139"/>
        <v>3790</v>
      </c>
      <c r="V639" s="14">
        <f t="shared" si="140"/>
        <v>4227</v>
      </c>
      <c r="W639" s="14">
        <f t="shared" si="141"/>
        <v>4665</v>
      </c>
      <c r="X639" s="14"/>
      <c r="Y639" s="9">
        <v>1500</v>
      </c>
      <c r="Z639" s="9">
        <v>1512</v>
      </c>
      <c r="AA639" s="9">
        <v>1944</v>
      </c>
      <c r="AB639" s="9">
        <v>2352</v>
      </c>
      <c r="AC639" s="9">
        <v>2592</v>
      </c>
      <c r="AD639">
        <f t="shared" si="142"/>
        <v>2980</v>
      </c>
      <c r="AE639">
        <f t="shared" si="143"/>
        <v>3369</v>
      </c>
      <c r="AF639">
        <f t="shared" si="144"/>
        <v>3758</v>
      </c>
      <c r="AG639">
        <f t="shared" si="145"/>
        <v>4147</v>
      </c>
    </row>
    <row r="640" spans="1:33" x14ac:dyDescent="0.25">
      <c r="A640" s="6" t="s">
        <v>1017</v>
      </c>
      <c r="B640" s="6" t="s">
        <v>894</v>
      </c>
      <c r="C640" s="6" t="s">
        <v>1001</v>
      </c>
      <c r="D640" s="8" t="s">
        <v>144</v>
      </c>
      <c r="E640" s="8" t="s">
        <v>1028</v>
      </c>
      <c r="F640" s="9">
        <v>1400</v>
      </c>
      <c r="G640" s="9">
        <v>1400</v>
      </c>
      <c r="H640" s="9">
        <v>1810</v>
      </c>
      <c r="I640" s="9">
        <v>2210</v>
      </c>
      <c r="J640" s="9">
        <v>2430</v>
      </c>
      <c r="K640" s="7">
        <f t="shared" si="134"/>
        <v>2794</v>
      </c>
      <c r="L640" s="7">
        <f t="shared" si="135"/>
        <v>3159</v>
      </c>
      <c r="M640" s="7">
        <f t="shared" si="136"/>
        <v>3523</v>
      </c>
      <c r="N640" s="7">
        <f t="shared" si="137"/>
        <v>3888</v>
      </c>
      <c r="O640" s="9">
        <v>1680</v>
      </c>
      <c r="P640" s="9">
        <v>1680</v>
      </c>
      <c r="Q640" s="9">
        <v>2172</v>
      </c>
      <c r="R640" s="9">
        <v>2652</v>
      </c>
      <c r="S640" s="9">
        <v>2916</v>
      </c>
      <c r="T640" s="14">
        <f t="shared" si="138"/>
        <v>3352</v>
      </c>
      <c r="U640" s="14">
        <f t="shared" si="139"/>
        <v>3790</v>
      </c>
      <c r="V640" s="14">
        <f t="shared" si="140"/>
        <v>4227</v>
      </c>
      <c r="W640" s="14">
        <f t="shared" si="141"/>
        <v>4665</v>
      </c>
      <c r="X640" s="14"/>
      <c r="Y640" s="9">
        <v>1500</v>
      </c>
      <c r="Z640" s="9">
        <v>1512</v>
      </c>
      <c r="AA640" s="9">
        <v>1944</v>
      </c>
      <c r="AB640" s="9">
        <v>2352</v>
      </c>
      <c r="AC640" s="9">
        <v>2592</v>
      </c>
      <c r="AD640">
        <f t="shared" si="142"/>
        <v>2980</v>
      </c>
      <c r="AE640">
        <f t="shared" si="143"/>
        <v>3369</v>
      </c>
      <c r="AF640">
        <f t="shared" si="144"/>
        <v>3758</v>
      </c>
      <c r="AG640">
        <f t="shared" si="145"/>
        <v>4147</v>
      </c>
    </row>
    <row r="641" spans="1:33" x14ac:dyDescent="0.25">
      <c r="A641" s="8" t="s">
        <v>1018</v>
      </c>
      <c r="B641" s="8" t="s">
        <v>894</v>
      </c>
      <c r="C641" s="8" t="s">
        <v>1001</v>
      </c>
      <c r="D641" s="8" t="s">
        <v>144</v>
      </c>
      <c r="E641" s="8" t="s">
        <v>1028</v>
      </c>
      <c r="F641" s="9">
        <v>1400</v>
      </c>
      <c r="G641" s="9">
        <v>1400</v>
      </c>
      <c r="H641" s="9">
        <v>1810</v>
      </c>
      <c r="I641" s="9">
        <v>2210</v>
      </c>
      <c r="J641" s="9">
        <v>2430</v>
      </c>
      <c r="K641" s="7">
        <f t="shared" si="134"/>
        <v>2794</v>
      </c>
      <c r="L641" s="7">
        <f t="shared" si="135"/>
        <v>3159</v>
      </c>
      <c r="M641" s="7">
        <f t="shared" si="136"/>
        <v>3523</v>
      </c>
      <c r="N641" s="7">
        <f t="shared" si="137"/>
        <v>3888</v>
      </c>
      <c r="O641" s="9">
        <v>1680</v>
      </c>
      <c r="P641" s="9">
        <v>1680</v>
      </c>
      <c r="Q641" s="9">
        <v>2172</v>
      </c>
      <c r="R641" s="9">
        <v>2652</v>
      </c>
      <c r="S641" s="9">
        <v>2916</v>
      </c>
      <c r="T641" s="14">
        <f t="shared" si="138"/>
        <v>3352</v>
      </c>
      <c r="U641" s="14">
        <f t="shared" si="139"/>
        <v>3790</v>
      </c>
      <c r="V641" s="14">
        <f t="shared" si="140"/>
        <v>4227</v>
      </c>
      <c r="W641" s="14">
        <f t="shared" si="141"/>
        <v>4665</v>
      </c>
      <c r="X641" s="14"/>
      <c r="Y641" s="9">
        <v>1500</v>
      </c>
      <c r="Z641" s="9">
        <v>1512</v>
      </c>
      <c r="AA641" s="9">
        <v>1944</v>
      </c>
      <c r="AB641" s="9">
        <v>2352</v>
      </c>
      <c r="AC641" s="9">
        <v>2592</v>
      </c>
      <c r="AD641">
        <f t="shared" si="142"/>
        <v>2980</v>
      </c>
      <c r="AE641">
        <f t="shared" si="143"/>
        <v>3369</v>
      </c>
      <c r="AF641">
        <f t="shared" si="144"/>
        <v>3758</v>
      </c>
      <c r="AG641">
        <f t="shared" si="145"/>
        <v>4147</v>
      </c>
    </row>
  </sheetData>
  <autoFilter ref="A1:AK641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2E3D29A40C446958B8A3C1F7AC2DC" ma:contentTypeVersion="16" ma:contentTypeDescription="Create a new document." ma:contentTypeScope="" ma:versionID="d9d8c2196efab2e6e30c5486757b0777">
  <xsd:schema xmlns:xsd="http://www.w3.org/2001/XMLSchema" xmlns:xs="http://www.w3.org/2001/XMLSchema" xmlns:p="http://schemas.microsoft.com/office/2006/metadata/properties" xmlns:ns2="99707341-f611-48ba-86be-2433df7a48ee" xmlns:ns3="7b83dbe2-6fd2-449a-a932-0d75829bf641" targetNamespace="http://schemas.microsoft.com/office/2006/metadata/properties" ma:root="true" ma:fieldsID="5f7aee14c4b4b9e236fa5a005be01d1a" ns2:_="" ns3:_="">
    <xsd:import namespace="99707341-f611-48ba-86be-2433df7a48ee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07341-f611-48ba-86be-2433df7a4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5fbc361-5c35-488a-b323-d6727dd03b50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707341-f611-48ba-86be-2433df7a48ee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Props1.xml><?xml version="1.0" encoding="utf-8"?>
<ds:datastoreItem xmlns:ds="http://schemas.openxmlformats.org/officeDocument/2006/customXml" ds:itemID="{7B169157-F7A0-4CE6-B7BC-D2AD3C5F01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5B34A-985E-4B15-80FD-39A343B4D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707341-f611-48ba-86be-2433df7a48ee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D05BD8-F4AD-4531-8915-E596FDC7B46B}">
  <ds:schemaRefs>
    <ds:schemaRef ds:uri="http://schemas.microsoft.com/office/2006/metadata/properties"/>
    <ds:schemaRef ds:uri="http://schemas.microsoft.com/office/infopath/2007/PartnerControls"/>
    <ds:schemaRef ds:uri="99707341-f611-48ba-86be-2433df7a48ee"/>
    <ds:schemaRef ds:uri="7b83dbe2-6fd2-449a-a932-0d75829bf6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APS 2025</vt:lpstr>
      <vt:lpstr>APS2024</vt:lpstr>
      <vt:lpstr>SAFMR2025</vt:lpstr>
      <vt:lpstr>LAFMR2025</vt:lpstr>
      <vt:lpstr>internal sheet ORIGINAL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Clayton Jennings</cp:lastModifiedBy>
  <cp:revision/>
  <dcterms:created xsi:type="dcterms:W3CDTF">2024-10-02T18:40:02Z</dcterms:created>
  <dcterms:modified xsi:type="dcterms:W3CDTF">2025-06-04T18:57:28Z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0x0101005FA2E3D29A40C446958B8A3C1F7AC2DC</vt:lpwstr>
  </property>
  <property fmtid="{D5CDD505-2E9C-101B-9397-08002B2CF9AE}" pid="3" name="MediaServiceImageTags">
    <vt:lpwstr/>
  </property>
</Properties>
</file>